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0" yWindow="495" windowWidth="11445" windowHeight="11760" tabRatio="811" activeTab="2"/>
  </bookViews>
  <sheets>
    <sheet name="Хар-ки " sheetId="1" r:id="rId1"/>
    <sheet name="Доп. оборудование" sheetId="2" r:id="rId2"/>
    <sheet name="КВК 24.08" sheetId="3" r:id="rId3"/>
    <sheet name="КВК 27.11" sheetId="4" r:id="rId4"/>
    <sheet name="КВК  27.14" sheetId="5" r:id="rId5"/>
    <sheet name="КВКД 37.11" sheetId="6" r:id="rId6"/>
    <sheet name="КВКД 37.14" sheetId="7" r:id="rId7"/>
  </sheets>
  <definedNames>
    <definedName name="_xlnm.Print_Area" localSheetId="4">'КВК  27.14'!$A$9:$AA$67</definedName>
    <definedName name="_xlnm.Print_Area" localSheetId="3">'КВК 27.11'!$A$1:$AA$67</definedName>
    <definedName name="_xlnm.Print_Area" localSheetId="5">'КВКД 37.11'!$A$8:$AA$67</definedName>
    <definedName name="_xlnm.Print_Area" localSheetId="0">'Хар-ки '!$A$1:$S$42</definedName>
  </definedNames>
  <calcPr fullCalcOnLoad="1"/>
</workbook>
</file>

<file path=xl/sharedStrings.xml><?xml version="1.0" encoding="utf-8"?>
<sst xmlns="http://schemas.openxmlformats.org/spreadsheetml/2006/main" count="627" uniqueCount="434">
  <si>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</si>
  <si>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</si>
  <si>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Крышка защитная усиленная для защиты конвектора без решетки, допустимая нагрузка до 100 кг/м2                                             Цена за 1 п.м., руб.</t>
  </si>
  <si>
    <t>Крышка защитная не усиленная для защиты конвектора с решеткой                                                 Цена за 1 п.м., руб.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</si>
  <si>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</si>
  <si>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</si>
  <si>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</si>
  <si>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</si>
  <si>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</si>
  <si>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</si>
  <si>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</si>
  <si>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</si>
  <si>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</si>
  <si>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</si>
  <si>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</si>
  <si>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</si>
  <si>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Глубина конвектора (В), мм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</si>
  <si>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</si>
  <si>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</si>
  <si>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</si>
  <si>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КВК (КВКП)</t>
  </si>
  <si>
    <t>5190 руб.</t>
  </si>
  <si>
    <t>6870 руб.</t>
  </si>
  <si>
    <t>*- кол-во блоков определяется по количеству секций конвектора</t>
  </si>
  <si>
    <t>КВКД (КВКДП)</t>
  </si>
  <si>
    <t>Аллюминиевая, деревянная (дуб, бук) решетка</t>
  </si>
  <si>
    <t>Алюминиевая, деревянная (дуб, бук) решетка</t>
  </si>
  <si>
    <t>37.11.060</t>
  </si>
  <si>
    <t>37.11.070</t>
  </si>
  <si>
    <t>37.11.080</t>
  </si>
  <si>
    <t>37.11.090</t>
  </si>
  <si>
    <t>37.11.100</t>
  </si>
  <si>
    <t>37.11.110</t>
  </si>
  <si>
    <t>37.11.120</t>
  </si>
  <si>
    <t>37.11.130</t>
  </si>
  <si>
    <t>37.11.140</t>
  </si>
  <si>
    <t>37.11.150</t>
  </si>
  <si>
    <t>37.11.160</t>
  </si>
  <si>
    <t>37.11.170</t>
  </si>
  <si>
    <t>37.11.180</t>
  </si>
  <si>
    <t>37.11.190</t>
  </si>
  <si>
    <t>37.11.200</t>
  </si>
  <si>
    <t>37.11.210</t>
  </si>
  <si>
    <t>37.11.220</t>
  </si>
  <si>
    <t>37.11.230</t>
  </si>
  <si>
    <t>37.11.240</t>
  </si>
  <si>
    <t>37.11.250</t>
  </si>
  <si>
    <t>37.11.260</t>
  </si>
  <si>
    <t>37.11.270</t>
  </si>
  <si>
    <t>37.11.280</t>
  </si>
  <si>
    <t>37.11.290</t>
  </si>
  <si>
    <t>37.11.300</t>
  </si>
  <si>
    <t>37.11.310</t>
  </si>
  <si>
    <t>37.11.320</t>
  </si>
  <si>
    <t>37.11.330</t>
  </si>
  <si>
    <t>37.11.340</t>
  </si>
  <si>
    <t>37.11.350</t>
  </si>
  <si>
    <t>37.11.360</t>
  </si>
  <si>
    <t>37.11.370</t>
  </si>
  <si>
    <t>37.11.380</t>
  </si>
  <si>
    <t>37.11.390</t>
  </si>
  <si>
    <t>37.11.400</t>
  </si>
  <si>
    <t>37.11.410</t>
  </si>
  <si>
    <t>37.11.420</t>
  </si>
  <si>
    <t>37.11.430</t>
  </si>
  <si>
    <t>37.11.440</t>
  </si>
  <si>
    <t>37.11.450</t>
  </si>
  <si>
    <t>37.11.460</t>
  </si>
  <si>
    <t>37.11.470</t>
  </si>
  <si>
    <t>37.11.480</t>
  </si>
  <si>
    <t>37.11.490</t>
  </si>
  <si>
    <t>37.11.500</t>
  </si>
  <si>
    <t>37.11.510</t>
  </si>
  <si>
    <t>37.11.520</t>
  </si>
  <si>
    <t>37.11.530</t>
  </si>
  <si>
    <t>37.11.540</t>
  </si>
  <si>
    <t>37.11.550</t>
  </si>
  <si>
    <t>37.11.560</t>
  </si>
  <si>
    <t>37.11.570</t>
  </si>
  <si>
    <t>37.11.580</t>
  </si>
  <si>
    <t>37.11.590</t>
  </si>
  <si>
    <t>37.11.600</t>
  </si>
  <si>
    <t>Описание:</t>
  </si>
  <si>
    <t>L,  мм.</t>
  </si>
  <si>
    <t>Типоразмер</t>
  </si>
  <si>
    <t>"L" - длина конвектора</t>
  </si>
  <si>
    <t>"Н" - высота конвектора</t>
  </si>
  <si>
    <t>Цена, руб.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</si>
  <si>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</si>
  <si>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</si>
  <si>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</si>
  <si>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</si>
  <si>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</si>
  <si>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</si>
  <si>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</si>
  <si>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</si>
  <si>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</si>
  <si>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</si>
  <si>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</si>
  <si>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</si>
  <si>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Тип секций конвектора с1, с2 или с3*</t>
  </si>
  <si>
    <t>Размеры углового элемента</t>
  </si>
  <si>
    <t>Цена (руб.) соединительного элемента с решеткой:</t>
  </si>
  <si>
    <t>B</t>
  </si>
  <si>
    <t>a</t>
  </si>
  <si>
    <t>b</t>
  </si>
  <si>
    <t>мм</t>
  </si>
  <si>
    <t>град.</t>
  </si>
  <si>
    <t>27.11.330</t>
  </si>
  <si>
    <t>27.11.060</t>
  </si>
  <si>
    <t>27.11.340</t>
  </si>
  <si>
    <t>27.11.070</t>
  </si>
  <si>
    <t>27.11.350</t>
  </si>
  <si>
    <t>27.11.080</t>
  </si>
  <si>
    <t>27.11.360</t>
  </si>
  <si>
    <t>27.11.090</t>
  </si>
  <si>
    <t>27.14..210</t>
  </si>
  <si>
    <t>37.14.060</t>
  </si>
  <si>
    <t>37.14.070</t>
  </si>
  <si>
    <t>37.14.080</t>
  </si>
  <si>
    <t>37.14.090</t>
  </si>
  <si>
    <t>37.14.100</t>
  </si>
  <si>
    <t>37.14.110</t>
  </si>
  <si>
    <t>37.14.120</t>
  </si>
  <si>
    <t>37.14.130</t>
  </si>
  <si>
    <t>37.14.140</t>
  </si>
  <si>
    <t>37.14.150</t>
  </si>
  <si>
    <t>37.14.160</t>
  </si>
  <si>
    <t>37.14.170</t>
  </si>
  <si>
    <t>37.14.180</t>
  </si>
  <si>
    <t>37.14.190</t>
  </si>
  <si>
    <t>37.14.200</t>
  </si>
  <si>
    <t>37.14.210</t>
  </si>
  <si>
    <t>37.14.220</t>
  </si>
  <si>
    <t>37.14.230</t>
  </si>
  <si>
    <t>37.14.240</t>
  </si>
  <si>
    <t>37.14.250</t>
  </si>
  <si>
    <t>37.14.260</t>
  </si>
  <si>
    <t>37.14.270</t>
  </si>
  <si>
    <t>37.14.280</t>
  </si>
  <si>
    <t>37.14.290</t>
  </si>
  <si>
    <t>37.14.300</t>
  </si>
  <si>
    <t>37.14.310</t>
  </si>
  <si>
    <t>37.14.320</t>
  </si>
  <si>
    <t>37.14.330</t>
  </si>
  <si>
    <t>37.14.340</t>
  </si>
  <si>
    <t>37.14.350</t>
  </si>
  <si>
    <t>37.14.360</t>
  </si>
  <si>
    <t>37.14.370</t>
  </si>
  <si>
    <t>37.14.380</t>
  </si>
  <si>
    <t>37.14.390</t>
  </si>
  <si>
    <t>37.14.400</t>
  </si>
  <si>
    <t>37.14.410</t>
  </si>
  <si>
    <t>37.14.420</t>
  </si>
  <si>
    <t>37.14.430</t>
  </si>
  <si>
    <t>37.14.440</t>
  </si>
  <si>
    <t>37.14.450</t>
  </si>
  <si>
    <t>37.14.460</t>
  </si>
  <si>
    <t>37.14.470</t>
  </si>
  <si>
    <t>37.14.480</t>
  </si>
  <si>
    <t>37.14.490</t>
  </si>
  <si>
    <t>37.14.500</t>
  </si>
  <si>
    <t>37.14.510</t>
  </si>
  <si>
    <t>37.14.520</t>
  </si>
  <si>
    <t>37.14.530</t>
  </si>
  <si>
    <t>37.14.540</t>
  </si>
  <si>
    <t>37.14.550</t>
  </si>
  <si>
    <t>37.14.560</t>
  </si>
  <si>
    <t>37.14.570</t>
  </si>
  <si>
    <t>37.14.580</t>
  </si>
  <si>
    <t>37.14.590</t>
  </si>
  <si>
    <t>37.14.600</t>
  </si>
  <si>
    <t>27.11.370</t>
  </si>
  <si>
    <t>27.11.100</t>
  </si>
  <si>
    <t>27.11.380</t>
  </si>
  <si>
    <t>27.11.110</t>
  </si>
  <si>
    <t>27.11.390</t>
  </si>
  <si>
    <t>27.11.120</t>
  </si>
  <si>
    <t>27.11.400</t>
  </si>
  <si>
    <t>27.11.130</t>
  </si>
  <si>
    <t>27.11.410</t>
  </si>
  <si>
    <t>27.11.140</t>
  </si>
  <si>
    <t>27.11.420</t>
  </si>
  <si>
    <t>27.11.150</t>
  </si>
  <si>
    <t>27.11.430</t>
  </si>
  <si>
    <t>27.11.160</t>
  </si>
  <si>
    <t>27.11.440</t>
  </si>
  <si>
    <t>27.11.170</t>
  </si>
  <si>
    <t>27.11.450</t>
  </si>
  <si>
    <t>27.11.180</t>
  </si>
  <si>
    <t>27.11.460</t>
  </si>
  <si>
    <t>27.11.190</t>
  </si>
  <si>
    <t>27.11.470</t>
  </si>
  <si>
    <t>27.11.200</t>
  </si>
  <si>
    <t>27.11.480</t>
  </si>
  <si>
    <t>27.11.210</t>
  </si>
  <si>
    <t>27.11.490</t>
  </si>
  <si>
    <t>27.11.220</t>
  </si>
  <si>
    <t>27.11.500</t>
  </si>
  <si>
    <t>27.11.230</t>
  </si>
  <si>
    <t>27.11.510</t>
  </si>
  <si>
    <t>27.11.240</t>
  </si>
  <si>
    <t>27.11.520</t>
  </si>
  <si>
    <t>27.11.250</t>
  </si>
  <si>
    <t>27.11.530</t>
  </si>
  <si>
    <t>27.11.260</t>
  </si>
  <si>
    <t>27.11.540</t>
  </si>
  <si>
    <t>27.11.270</t>
  </si>
  <si>
    <t>27.11.550</t>
  </si>
  <si>
    <t>27.11.280</t>
  </si>
  <si>
    <t>27.11.560</t>
  </si>
  <si>
    <t>27.11.290</t>
  </si>
  <si>
    <t>27.11.570</t>
  </si>
  <si>
    <t>27.11.300</t>
  </si>
  <si>
    <t>27.11.580</t>
  </si>
  <si>
    <t>27.11.310</t>
  </si>
  <si>
    <t>27.11.590</t>
  </si>
  <si>
    <t>27.11.320</t>
  </si>
  <si>
    <t>27.11.600</t>
  </si>
  <si>
    <t>27.14.330</t>
  </si>
  <si>
    <t>27.14.060</t>
  </si>
  <si>
    <t>27.14.340</t>
  </si>
  <si>
    <t>27.14.070</t>
  </si>
  <si>
    <t>27.14.350</t>
  </si>
  <si>
    <t>27.14.080</t>
  </si>
  <si>
    <t>27.14.360</t>
  </si>
  <si>
    <t>27.14.090</t>
  </si>
  <si>
    <t>27.14.370</t>
  </si>
  <si>
    <t>27.14.100</t>
  </si>
  <si>
    <t>27.14.380</t>
  </si>
  <si>
    <t>27.14.110</t>
  </si>
  <si>
    <t>27.14.390</t>
  </si>
  <si>
    <t>27.14.120</t>
  </si>
  <si>
    <t>27.14.400</t>
  </si>
  <si>
    <t>27.14.130</t>
  </si>
  <si>
    <t>27.14.410</t>
  </si>
  <si>
    <t>27.14.140</t>
  </si>
  <si>
    <t>27.14.420</t>
  </si>
  <si>
    <t>27.14.150</t>
  </si>
  <si>
    <t>27.14.430</t>
  </si>
  <si>
    <t>27.14.160</t>
  </si>
  <si>
    <t>27.14.440</t>
  </si>
  <si>
    <t>27.14.170</t>
  </si>
  <si>
    <t>27.14.450</t>
  </si>
  <si>
    <t>27.14.180</t>
  </si>
  <si>
    <t>27.14.460</t>
  </si>
  <si>
    <t>27.14.190</t>
  </si>
  <si>
    <t>27.14.470</t>
  </si>
  <si>
    <t>27.14.200</t>
  </si>
  <si>
    <t>27.14.480</t>
  </si>
  <si>
    <t>27.14.490</t>
  </si>
  <si>
    <t>27.14.220</t>
  </si>
  <si>
    <t>27.14.500</t>
  </si>
  <si>
    <t>27.14.230</t>
  </si>
  <si>
    <t>27.14.510</t>
  </si>
  <si>
    <t>27.14.240</t>
  </si>
  <si>
    <t>27.14.520</t>
  </si>
  <si>
    <t>27.14.250</t>
  </si>
  <si>
    <t>27.14.530</t>
  </si>
  <si>
    <t>27.14.260</t>
  </si>
  <si>
    <t>27.14.540</t>
  </si>
  <si>
    <t>27.14.270</t>
  </si>
  <si>
    <t>27.14.550</t>
  </si>
  <si>
    <t>27.14.280</t>
  </si>
  <si>
    <t>27.14.560</t>
  </si>
  <si>
    <t>27.14.290</t>
  </si>
  <si>
    <t>27.14.570</t>
  </si>
  <si>
    <t>27.14.300</t>
  </si>
  <si>
    <t>27.14.580</t>
  </si>
  <si>
    <t>27.14.310</t>
  </si>
  <si>
    <t>27.14.590</t>
  </si>
  <si>
    <t>27.14.320</t>
  </si>
  <si>
    <t>27.14.600</t>
  </si>
  <si>
    <t>Мощность вентиляторов, Вт</t>
  </si>
  <si>
    <t>max                       ( 220 B )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</si>
  <si>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</si>
  <si>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</si>
  <si>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</si>
  <si>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</si>
  <si>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</si>
  <si>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</si>
  <si>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</si>
  <si>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</si>
  <si>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</si>
  <si>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</si>
  <si>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</si>
  <si>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</si>
  <si>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</si>
  <si>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</si>
  <si>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</si>
  <si>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</si>
  <si>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</si>
  <si>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</si>
  <si>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</si>
  <si>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</si>
  <si>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</si>
  <si>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</si>
  <si>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</si>
  <si>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</si>
  <si>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</si>
  <si>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</si>
  <si>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</si>
  <si>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</si>
  <si>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</si>
  <si>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</si>
  <si>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 xml:space="preserve">Деревянная  решетка (мербау, орех, береза) </t>
  </si>
  <si>
    <t xml:space="preserve">Медно-алюминиевые конвекторы для встраивания в пол серии  "Golfstrеam - V " </t>
  </si>
  <si>
    <t>Поперечная, секционная</t>
  </si>
  <si>
    <t>Изготовление конвектора под заданный радиус:</t>
  </si>
  <si>
    <t xml:space="preserve"> 60 %             ( 130 B)</t>
  </si>
  <si>
    <t xml:space="preserve">  85%             ( 160 B)</t>
  </si>
  <si>
    <t xml:space="preserve"> 90%              ( 170 B)</t>
  </si>
  <si>
    <t>32% min                        ( 100 B )</t>
  </si>
  <si>
    <t>45%               ( 130 B)</t>
  </si>
  <si>
    <t>55%               ( 160 B)</t>
  </si>
  <si>
    <t>65%              ( 170 B)</t>
  </si>
  <si>
    <t>RAL  9016, 7021, 9006</t>
  </si>
  <si>
    <t>B=240 мм      Н=80 мм.</t>
  </si>
  <si>
    <t>Qну,  (ΔT = 70),КВт. при разной скорости вращения вентилятора</t>
  </si>
  <si>
    <t>Qну,  (ΔT = 60),КВт. при разной скорости вращения вентилятора</t>
  </si>
  <si>
    <t>Qну,  (ΔT = 50),КВт. при разной скорости вращения вентилятора</t>
  </si>
  <si>
    <t>Медно-алюминиевые конвекторы для встраивания в пол с принудительной конвекцией серии  "Golfstrеam-V" 220 В.</t>
  </si>
  <si>
    <t>24.08.060</t>
  </si>
  <si>
    <t>24.08.070</t>
  </si>
  <si>
    <t>24.08.080</t>
  </si>
  <si>
    <t>24.08.090</t>
  </si>
  <si>
    <t>24.08.100</t>
  </si>
  <si>
    <t>24.08.110</t>
  </si>
  <si>
    <t>24.08.120</t>
  </si>
  <si>
    <t>24.08.130</t>
  </si>
  <si>
    <t>24.08.140</t>
  </si>
  <si>
    <t>24.08.150</t>
  </si>
  <si>
    <t>24.08.160</t>
  </si>
  <si>
    <t>24.08.170</t>
  </si>
  <si>
    <t>24.08.180</t>
  </si>
  <si>
    <t>24.08.190</t>
  </si>
  <si>
    <t>24.08.200</t>
  </si>
  <si>
    <t>24.08.210</t>
  </si>
  <si>
    <t>24.08.220</t>
  </si>
  <si>
    <t>24.08.230</t>
  </si>
  <si>
    <t>24.08.240</t>
  </si>
  <si>
    <t>24.08.250</t>
  </si>
  <si>
    <t>24.08.260</t>
  </si>
  <si>
    <t>24.08.270</t>
  </si>
  <si>
    <t>24.08.280</t>
  </si>
  <si>
    <t>24.08.290</t>
  </si>
  <si>
    <t>24.08.300</t>
  </si>
  <si>
    <t>24.08.310</t>
  </si>
  <si>
    <t>24.08.320</t>
  </si>
  <si>
    <t>24.08.330</t>
  </si>
  <si>
    <t>24.08.340</t>
  </si>
  <si>
    <t>24.08.350</t>
  </si>
  <si>
    <t>24.08.360</t>
  </si>
  <si>
    <t>24.08.370</t>
  </si>
  <si>
    <t>24.08.380</t>
  </si>
  <si>
    <t>24.08.390</t>
  </si>
  <si>
    <t>24.08.400</t>
  </si>
  <si>
    <t>24.08.410</t>
  </si>
  <si>
    <t>24.08.420</t>
  </si>
  <si>
    <t>24.08.430</t>
  </si>
  <si>
    <t>24.08.440</t>
  </si>
  <si>
    <t>24.08.450</t>
  </si>
  <si>
    <t>24.08.460</t>
  </si>
  <si>
    <t>24.08.470</t>
  </si>
  <si>
    <t>24.08.480</t>
  </si>
  <si>
    <t>24.08.490</t>
  </si>
  <si>
    <t>24.08.500</t>
  </si>
  <si>
    <t>24.08.510</t>
  </si>
  <si>
    <t>24.08.520</t>
  </si>
  <si>
    <t>24.08.530</t>
  </si>
  <si>
    <t>24.08.540</t>
  </si>
  <si>
    <t>24.08.550</t>
  </si>
  <si>
    <t>24.08.560</t>
  </si>
  <si>
    <t>24.08.570</t>
  </si>
  <si>
    <t>24.08.580</t>
  </si>
  <si>
    <t>24.08.590</t>
  </si>
  <si>
    <t>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</si>
  <si>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</si>
  <si>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85/75 С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</si>
  <si>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</si>
  <si>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</si>
  <si>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B=270 мм      Н=110 мм.</t>
  </si>
  <si>
    <t>32% min                        (100 B)</t>
  </si>
  <si>
    <t>45%               (130 B)</t>
  </si>
  <si>
    <t>55%               (160 B)</t>
  </si>
  <si>
    <t>65%              (170 B)</t>
  </si>
  <si>
    <t>max                       (220 B)</t>
  </si>
  <si>
    <t>Медно-алюминиевые конвекторы для встраивания в пол с принудительной конвекцией серии  "Golfstrеam-V"  220 В</t>
  </si>
  <si>
    <t>B=270 мм      Н=140 мм.</t>
  </si>
  <si>
    <t>КВК
концевой</t>
  </si>
  <si>
    <t>КВКП проходное</t>
  </si>
  <si>
    <t>КВКД
концевой</t>
  </si>
  <si>
    <t>КВКДП проходное</t>
  </si>
  <si>
    <t>B=370 мм      Н=110 мм.</t>
  </si>
  <si>
    <t>B=370 мм      Н=140 мм.</t>
  </si>
  <si>
    <t>"В" - ширина конвектора</t>
  </si>
  <si>
    <t>Стальная решетка
секционная</t>
  </si>
  <si>
    <t>1450 руб.</t>
  </si>
  <si>
    <t>1950 руб.</t>
  </si>
  <si>
    <t>Встроенный блок контроллера с трансформатором ВКТ, ZT400 (220 В)</t>
  </si>
  <si>
    <t>Выносной электронный регулятор скорости вентилятора VRS (230 В, max 1,5A)</t>
  </si>
  <si>
    <t>Выносной электронный регулятор скорости вентилятора VRS (230 В, max 2,5A)</t>
  </si>
  <si>
    <t>3900 руб.</t>
  </si>
  <si>
    <t>4600 руб.</t>
  </si>
  <si>
    <t>Выносная универсальная панель управления Z**</t>
  </si>
  <si>
    <t>Выносной блок контроллера Z** в электромонтажной коробке</t>
  </si>
  <si>
    <t>5600 руб.</t>
  </si>
  <si>
    <r>
      <t xml:space="preserve">Трансформаторный блок </t>
    </r>
    <r>
      <rPr>
        <sz val="8"/>
        <color indexed="8"/>
        <rFont val="Arial"/>
        <family val="2"/>
      </rPr>
      <t>ОСМ Т с предварительной установкой частоты</t>
    </r>
  </si>
  <si>
    <t xml:space="preserve"> вращения вентиляторов (по заказу 100, 130, 160, 170, 220 В) * </t>
  </si>
  <si>
    <t>Дополнительное оборудование для управлени вентиляторами:</t>
  </si>
  <si>
    <t>Дополнительная запорно - регулирующая арматура:</t>
  </si>
  <si>
    <t>Алюминиевой, деревянной (дуб, бук) *</t>
  </si>
  <si>
    <t>Деревянной (мербау, орех) *</t>
  </si>
  <si>
    <t>* Для угловых элементов возможно изготовление только поперечной решетки.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</si>
  <si>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</si>
  <si>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</si>
  <si>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</si>
  <si>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</si>
  <si>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</si>
  <si>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</si>
  <si>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>5500 руб.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</si>
  <si>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</si>
  <si>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</si>
  <si>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5900 руб.</t>
  </si>
  <si>
    <t>7800 руб.</t>
  </si>
  <si>
    <t>Регулятор температуры комнатный ТА 3 (рабочее напряжение 220 В)</t>
  </si>
  <si>
    <t>с принудительной конвекцией, 220 V</t>
  </si>
  <si>
    <t xml:space="preserve">Конструкция конвектора «Golfstrеam-V» для сухих помещений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Конвектор 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Конвекторы снабжены тангенциальными вентиляторами, что позволяет более чем в 5 раз увеличить мощность конвектора. 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</si>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</sst>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FF0000"/>
      <name val="Arial Cyr"/>
      <family val="0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173" fontId="63" fillId="0" borderId="10" xfId="0" applyNumberFormat="1" applyFont="1" applyFill="1" applyBorder="1" applyAlignment="1">
      <alignment horizontal="center" vertical="center"/>
    </xf>
    <xf numFmtId="173" fontId="63" fillId="0" borderId="19" xfId="0" applyNumberFormat="1" applyFont="1" applyFill="1" applyBorder="1" applyAlignment="1">
      <alignment horizontal="center"/>
    </xf>
    <xf numFmtId="173" fontId="63" fillId="0" borderId="16" xfId="0" applyNumberFormat="1" applyFont="1" applyFill="1" applyBorder="1" applyAlignment="1">
      <alignment horizontal="center" vertical="center"/>
    </xf>
    <xf numFmtId="173" fontId="63" fillId="0" borderId="33" xfId="0" applyNumberFormat="1" applyFont="1" applyFill="1" applyBorder="1" applyAlignment="1">
      <alignment horizontal="center" vertical="center"/>
    </xf>
    <xf numFmtId="173" fontId="63" fillId="0" borderId="26" xfId="0" applyNumberFormat="1" applyFont="1" applyFill="1" applyBorder="1" applyAlignment="1">
      <alignment horizontal="center" vertical="center"/>
    </xf>
    <xf numFmtId="173" fontId="63" fillId="0" borderId="11" xfId="0" applyNumberFormat="1" applyFont="1" applyFill="1" applyBorder="1" applyAlignment="1">
      <alignment horizontal="center" vertical="center"/>
    </xf>
    <xf numFmtId="173" fontId="63" fillId="0" borderId="17" xfId="0" applyNumberFormat="1" applyFont="1" applyFill="1" applyBorder="1" applyAlignment="1">
      <alignment horizontal="center" vertical="center"/>
    </xf>
    <xf numFmtId="173" fontId="63" fillId="0" borderId="34" xfId="0" applyNumberFormat="1" applyFont="1" applyFill="1" applyBorder="1" applyAlignment="1">
      <alignment horizontal="center" vertical="center"/>
    </xf>
    <xf numFmtId="173" fontId="63" fillId="0" borderId="2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173" fontId="63" fillId="0" borderId="36" xfId="0" applyNumberFormat="1" applyFont="1" applyFill="1" applyBorder="1" applyAlignment="1">
      <alignment horizontal="center" vertical="center"/>
    </xf>
    <xf numFmtId="173" fontId="63" fillId="0" borderId="37" xfId="0" applyNumberFormat="1" applyFont="1" applyFill="1" applyBorder="1" applyAlignment="1">
      <alignment horizontal="center" vertical="center"/>
    </xf>
    <xf numFmtId="173" fontId="63" fillId="0" borderId="38" xfId="0" applyNumberFormat="1" applyFont="1" applyFill="1" applyBorder="1" applyAlignment="1">
      <alignment horizontal="center" vertical="center"/>
    </xf>
    <xf numFmtId="173" fontId="63" fillId="0" borderId="39" xfId="0" applyNumberFormat="1" applyFont="1" applyFill="1" applyBorder="1" applyAlignment="1">
      <alignment horizontal="center" vertical="center"/>
    </xf>
    <xf numFmtId="173" fontId="63" fillId="0" borderId="40" xfId="0" applyNumberFormat="1" applyFont="1" applyFill="1" applyBorder="1" applyAlignment="1">
      <alignment horizontal="center" vertical="center"/>
    </xf>
    <xf numFmtId="173" fontId="63" fillId="0" borderId="41" xfId="0" applyNumberFormat="1" applyFont="1" applyFill="1" applyBorder="1" applyAlignment="1">
      <alignment horizontal="center" vertical="center"/>
    </xf>
    <xf numFmtId="173" fontId="63" fillId="0" borderId="42" xfId="0" applyNumberFormat="1" applyFont="1" applyFill="1" applyBorder="1" applyAlignment="1">
      <alignment horizontal="center" vertical="center"/>
    </xf>
    <xf numFmtId="173" fontId="63" fillId="0" borderId="43" xfId="0" applyNumberFormat="1" applyFont="1" applyFill="1" applyBorder="1" applyAlignment="1">
      <alignment horizontal="center" vertical="center"/>
    </xf>
    <xf numFmtId="173" fontId="63" fillId="0" borderId="44" xfId="0" applyNumberFormat="1" applyFont="1" applyFill="1" applyBorder="1" applyAlignment="1">
      <alignment horizontal="center" vertical="center"/>
    </xf>
    <xf numFmtId="173" fontId="63" fillId="0" borderId="4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73" fontId="22" fillId="0" borderId="0" xfId="0" applyNumberFormat="1" applyFont="1" applyFill="1" applyAlignment="1">
      <alignment vertical="center"/>
    </xf>
    <xf numFmtId="3" fontId="12" fillId="0" borderId="32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73" fontId="63" fillId="0" borderId="35" xfId="0" applyNumberFormat="1" applyFont="1" applyFill="1" applyBorder="1" applyAlignment="1">
      <alignment horizontal="center" vertical="center"/>
    </xf>
    <xf numFmtId="173" fontId="63" fillId="0" borderId="15" xfId="0" applyNumberFormat="1" applyFont="1" applyFill="1" applyBorder="1" applyAlignment="1">
      <alignment horizontal="center" vertical="center"/>
    </xf>
    <xf numFmtId="173" fontId="63" fillId="0" borderId="32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12" fillId="0" borderId="30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3" fontId="5" fillId="0" borderId="55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indent="1"/>
    </xf>
    <xf numFmtId="0" fontId="4" fillId="0" borderId="6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3" fillId="0" borderId="61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3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7" fillId="0" borderId="58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/>
    </xf>
    <xf numFmtId="0" fontId="20" fillId="0" borderId="67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76" xfId="0" applyFont="1" applyFill="1" applyBorder="1" applyAlignment="1">
      <alignment horizontal="center" vertical="center" textRotation="90"/>
    </xf>
    <xf numFmtId="0" fontId="5" fillId="0" borderId="77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6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" fontId="5" fillId="0" borderId="35" xfId="0" applyNumberFormat="1" applyFont="1" applyFill="1" applyBorder="1" applyAlignment="1">
      <alignment horizontal="center" vertical="center" wrapText="1" shrinkToFit="1"/>
    </xf>
    <xf numFmtId="2" fontId="5" fillId="0" borderId="32" xfId="0" applyNumberFormat="1" applyFont="1" applyFill="1" applyBorder="1" applyAlignment="1">
      <alignment horizontal="center" vertical="center" wrapText="1" shrinkToFi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73" xfId="0" applyFont="1" applyFill="1" applyBorder="1" applyAlignment="1">
      <alignment horizontal="center" vertical="center" textRotation="90"/>
    </xf>
    <xf numFmtId="0" fontId="5" fillId="0" borderId="78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82" xfId="0" applyNumberFormat="1" applyFont="1" applyFill="1" applyBorder="1" applyAlignment="1">
      <alignment horizontal="center" vertical="center" wrapText="1" shrinkToFit="1"/>
    </xf>
    <xf numFmtId="2" fontId="5" fillId="0" borderId="83" xfId="0" applyNumberFormat="1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/>
    </xf>
    <xf numFmtId="2" fontId="7" fillId="0" borderId="16" xfId="0" applyNumberFormat="1" applyFont="1" applyFill="1" applyBorder="1" applyAlignment="1">
      <alignment horizontal="center" vertical="center" textRotation="90"/>
    </xf>
    <xf numFmtId="2" fontId="5" fillId="0" borderId="67" xfId="0" applyNumberFormat="1" applyFont="1" applyFill="1" applyBorder="1" applyAlignment="1">
      <alignment horizontal="center" vertical="center" wrapText="1" shrinkToFit="1"/>
    </xf>
    <xf numFmtId="2" fontId="5" fillId="0" borderId="49" xfId="0" applyNumberFormat="1" applyFont="1" applyFill="1" applyBorder="1" applyAlignment="1">
      <alignment horizontal="center" vertical="center" wrapText="1" shrinkToFit="1"/>
    </xf>
    <xf numFmtId="2" fontId="7" fillId="0" borderId="41" xfId="0" applyNumberFormat="1" applyFont="1" applyFill="1" applyBorder="1" applyAlignment="1">
      <alignment horizontal="center" vertical="center" textRotation="90"/>
    </xf>
    <xf numFmtId="2" fontId="7" fillId="0" borderId="61" xfId="0" applyNumberFormat="1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 textRotation="90"/>
    </xf>
    <xf numFmtId="2" fontId="5" fillId="0" borderId="78" xfId="0" applyNumberFormat="1" applyFont="1" applyFill="1" applyBorder="1" applyAlignment="1">
      <alignment horizontal="center" vertical="center" wrapText="1" shrinkToFit="1"/>
    </xf>
    <xf numFmtId="2" fontId="5" fillId="0" borderId="84" xfId="0" applyNumberFormat="1" applyFont="1" applyFill="1" applyBorder="1" applyAlignment="1">
      <alignment horizontal="center" vertical="center" wrapText="1" shrinkToFit="1"/>
    </xf>
    <xf numFmtId="2" fontId="5" fillId="0" borderId="85" xfId="0" applyNumberFormat="1" applyFont="1" applyFill="1" applyBorder="1" applyAlignment="1">
      <alignment horizontal="center" vertical="center" wrapText="1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textRotation="90"/>
    </xf>
    <xf numFmtId="2" fontId="7" fillId="0" borderId="40" xfId="0" applyNumberFormat="1" applyFont="1" applyFill="1" applyBorder="1" applyAlignment="1">
      <alignment horizontal="center" vertical="center" textRotation="90"/>
    </xf>
    <xf numFmtId="2" fontId="7" fillId="0" borderId="10" xfId="0" applyNumberFormat="1" applyFont="1" applyFill="1" applyBorder="1" applyAlignment="1">
      <alignment horizontal="center" vertical="center" textRotation="90"/>
    </xf>
    <xf numFmtId="2" fontId="5" fillId="0" borderId="79" xfId="0" applyNumberFormat="1" applyFont="1" applyFill="1" applyBorder="1" applyAlignment="1">
      <alignment horizontal="center" vertical="center" textRotation="90"/>
    </xf>
    <xf numFmtId="2" fontId="5" fillId="0" borderId="80" xfId="0" applyNumberFormat="1" applyFont="1" applyFill="1" applyBorder="1" applyAlignment="1">
      <alignment horizontal="center" vertical="center" textRotation="90"/>
    </xf>
    <xf numFmtId="2" fontId="5" fillId="0" borderId="81" xfId="0" applyNumberFormat="1" applyFont="1" applyFill="1" applyBorder="1" applyAlignment="1">
      <alignment horizontal="center" vertical="center" textRotation="90"/>
    </xf>
    <xf numFmtId="2" fontId="7" fillId="0" borderId="79" xfId="0" applyNumberFormat="1" applyFont="1" applyFill="1" applyBorder="1" applyAlignment="1">
      <alignment horizontal="center" vertical="center" textRotation="90"/>
    </xf>
    <xf numFmtId="2" fontId="7" fillId="0" borderId="80" xfId="0" applyNumberFormat="1" applyFont="1" applyFill="1" applyBorder="1" applyAlignment="1">
      <alignment horizontal="center" vertical="center" textRotation="90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0</xdr:rowOff>
    </xdr:from>
    <xdr:to>
      <xdr:col>7</xdr:col>
      <xdr:colOff>1438275</xdr:colOff>
      <xdr:row>40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267575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28575</xdr:rowOff>
    </xdr:from>
    <xdr:to>
      <xdr:col>10</xdr:col>
      <xdr:colOff>533400</xdr:colOff>
      <xdr:row>40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96150"/>
          <a:ext cx="8943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37</xdr:row>
      <xdr:rowOff>19050</xdr:rowOff>
    </xdr:from>
    <xdr:to>
      <xdr:col>12</xdr:col>
      <xdr:colOff>190500</xdr:colOff>
      <xdr:row>55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6810375" y="7848600"/>
          <a:ext cx="26003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</xdr:row>
      <xdr:rowOff>85725</xdr:rowOff>
    </xdr:from>
    <xdr:to>
      <xdr:col>18</xdr:col>
      <xdr:colOff>428625</xdr:colOff>
      <xdr:row>11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47650"/>
          <a:ext cx="6781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3" width="9.125" style="175" customWidth="1"/>
    <col min="4" max="4" width="9.25390625" style="175" customWidth="1"/>
    <col min="5" max="5" width="8.00390625" style="175" customWidth="1"/>
    <col min="6" max="6" width="9.75390625" style="175" customWidth="1"/>
    <col min="7" max="7" width="14.375" style="175" customWidth="1"/>
    <col min="8" max="8" width="22.375" style="175" customWidth="1"/>
    <col min="9" max="9" width="9.125" style="175" customWidth="1"/>
    <col min="10" max="10" width="10.125" style="175" customWidth="1"/>
    <col min="11" max="11" width="11.625" style="175" customWidth="1"/>
    <col min="12" max="12" width="11.75390625" style="175" customWidth="1"/>
    <col min="13" max="16384" width="9.125" style="175" customWidth="1"/>
  </cols>
  <sheetData>
    <row r="1" ht="9.75" customHeight="1"/>
    <row r="2" spans="1:20" s="2" customFormat="1" ht="15" customHeight="1">
      <c r="A2" s="224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8"/>
      <c r="S2" s="29"/>
      <c r="T2" s="29"/>
    </row>
    <row r="3" spans="1:17" ht="15.75">
      <c r="A3" s="205" t="s">
        <v>426</v>
      </c>
      <c r="B3" s="206"/>
      <c r="C3" s="206"/>
      <c r="D3" s="206"/>
      <c r="E3" s="206"/>
      <c r="F3" s="207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2.75">
      <c r="A4" s="30"/>
      <c r="B4" s="176"/>
      <c r="C4" s="176"/>
      <c r="D4" s="176"/>
      <c r="E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6" ht="20.25" customHeight="1">
      <c r="A5" s="225" t="s">
        <v>82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77.25" customHeight="1">
      <c r="A6" s="227" t="s">
        <v>427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25" t="s">
        <v>88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9"/>
      <c r="Z7" s="8"/>
      <c r="AA7" s="177"/>
      <c r="AB7" s="177"/>
      <c r="AC7" s="177"/>
      <c r="AD7" s="177"/>
      <c r="AE7" s="177"/>
    </row>
    <row r="8" spans="1:29" s="59" customFormat="1" ht="102" customHeight="1">
      <c r="A8" s="232" t="s">
        <v>428</v>
      </c>
      <c r="B8" s="232"/>
      <c r="C8" s="232"/>
      <c r="D8" s="232"/>
      <c r="E8" s="232"/>
      <c r="F8" s="232"/>
      <c r="G8" s="232"/>
      <c r="H8" s="232"/>
      <c r="I8" s="232"/>
      <c r="J8" s="233"/>
      <c r="K8" s="233"/>
      <c r="L8" s="233"/>
      <c r="M8" s="233"/>
      <c r="N8" s="233"/>
      <c r="O8" s="57"/>
      <c r="P8" s="57"/>
      <c r="Q8" s="178"/>
      <c r="R8" s="178"/>
      <c r="S8" s="178"/>
      <c r="T8" s="178"/>
      <c r="U8" s="179"/>
      <c r="V8" s="179"/>
      <c r="W8" s="179"/>
      <c r="X8" s="179"/>
      <c r="Y8" s="179"/>
      <c r="Z8" s="179"/>
      <c r="AA8" s="58"/>
      <c r="AB8" s="58"/>
      <c r="AC8" s="58"/>
    </row>
    <row r="9" spans="1:29" s="59" customFormat="1" ht="14.25" customHeight="1">
      <c r="A9" s="13" t="s">
        <v>308</v>
      </c>
      <c r="B9" s="74"/>
      <c r="C9" s="74"/>
      <c r="D9" s="74"/>
      <c r="E9" s="74"/>
      <c r="F9" s="74"/>
      <c r="G9" s="74"/>
      <c r="H9" s="74"/>
      <c r="I9" s="74"/>
      <c r="J9" s="75"/>
      <c r="K9" s="75"/>
      <c r="L9" s="75"/>
      <c r="M9" s="75"/>
      <c r="N9" s="75"/>
      <c r="O9" s="57"/>
      <c r="P9" s="57"/>
      <c r="Q9" s="178"/>
      <c r="R9" s="178"/>
      <c r="S9" s="178"/>
      <c r="T9" s="178"/>
      <c r="U9" s="179"/>
      <c r="V9" s="179"/>
      <c r="W9" s="179"/>
      <c r="X9" s="179"/>
      <c r="Y9" s="179"/>
      <c r="Z9" s="179"/>
      <c r="AA9" s="58"/>
      <c r="AB9" s="58"/>
      <c r="AC9" s="58"/>
    </row>
    <row r="10" spans="1:29" s="4" customFormat="1" ht="34.5" customHeight="1">
      <c r="A10" s="234" t="s">
        <v>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  <c r="O10" s="235"/>
      <c r="P10" s="235"/>
      <c r="Q10" s="235"/>
      <c r="R10" s="235"/>
      <c r="S10" s="31"/>
      <c r="T10" s="31"/>
      <c r="U10" s="32"/>
      <c r="V10" s="32"/>
      <c r="W10" s="32"/>
      <c r="X10" s="32"/>
      <c r="Y10" s="32"/>
      <c r="Z10" s="32"/>
      <c r="AA10" s="7"/>
      <c r="AB10" s="7"/>
      <c r="AC10" s="7"/>
    </row>
    <row r="11" spans="1:29" s="2" customFormat="1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3"/>
      <c r="O11" s="53"/>
      <c r="P11" s="53"/>
      <c r="Q11" s="53"/>
      <c r="R11" s="53"/>
      <c r="S11" s="180"/>
      <c r="T11" s="180"/>
      <c r="U11" s="177"/>
      <c r="V11" s="177"/>
      <c r="W11" s="177"/>
      <c r="X11" s="177"/>
      <c r="Y11" s="177"/>
      <c r="Z11" s="177"/>
      <c r="AA11" s="7"/>
      <c r="AB11" s="7"/>
      <c r="AC11" s="7"/>
    </row>
    <row r="12" spans="1:20" s="1" customFormat="1" ht="18.75" customHeight="1" thickBot="1">
      <c r="A12" s="236" t="s">
        <v>89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61"/>
      <c r="R12" s="62"/>
      <c r="S12" s="63"/>
      <c r="T12" s="63"/>
    </row>
    <row r="13" spans="1:20" s="1" customFormat="1" ht="12">
      <c r="A13" s="208" t="s">
        <v>429</v>
      </c>
      <c r="B13" s="209"/>
      <c r="C13" s="209"/>
      <c r="D13" s="209"/>
      <c r="E13" s="210"/>
      <c r="F13" s="208" t="s">
        <v>90</v>
      </c>
      <c r="G13" s="210"/>
      <c r="H13" s="211" t="s">
        <v>91</v>
      </c>
      <c r="I13" s="63"/>
      <c r="J13" s="60"/>
      <c r="K13" s="63"/>
      <c r="L13" s="63"/>
      <c r="M13" s="63"/>
      <c r="N13" s="63"/>
      <c r="P13" s="63"/>
      <c r="Q13" s="61"/>
      <c r="R13" s="62"/>
      <c r="S13" s="63"/>
      <c r="T13" s="63"/>
    </row>
    <row r="14" spans="1:20" s="1" customFormat="1" ht="12">
      <c r="A14" s="212" t="s">
        <v>93</v>
      </c>
      <c r="B14" s="62"/>
      <c r="C14" s="62"/>
      <c r="D14" s="62"/>
      <c r="E14" s="213"/>
      <c r="F14" s="214" t="s">
        <v>9</v>
      </c>
      <c r="G14" s="213"/>
      <c r="H14" s="215" t="s">
        <v>307</v>
      </c>
      <c r="I14" s="63"/>
      <c r="J14" s="64"/>
      <c r="K14" s="63"/>
      <c r="L14" s="63"/>
      <c r="M14" s="63"/>
      <c r="N14" s="63"/>
      <c r="P14" s="63"/>
      <c r="Q14" s="61"/>
      <c r="R14" s="62"/>
      <c r="S14" s="63"/>
      <c r="T14" s="63"/>
    </row>
    <row r="15" spans="1:20" s="1" customFormat="1" ht="12">
      <c r="A15" s="214" t="s">
        <v>10</v>
      </c>
      <c r="B15" s="62"/>
      <c r="C15" s="62"/>
      <c r="D15" s="62"/>
      <c r="E15" s="213"/>
      <c r="F15" s="216"/>
      <c r="G15" s="213"/>
      <c r="H15" s="217"/>
      <c r="I15" s="63"/>
      <c r="K15" s="63"/>
      <c r="L15" s="63"/>
      <c r="M15" s="63"/>
      <c r="N15" s="63"/>
      <c r="P15" s="63"/>
      <c r="Q15" s="61"/>
      <c r="R15" s="62"/>
      <c r="S15" s="63"/>
      <c r="T15" s="63"/>
    </row>
    <row r="16" spans="1:20" s="1" customFormat="1" ht="11.25" customHeight="1">
      <c r="A16" s="214" t="s">
        <v>94</v>
      </c>
      <c r="B16" s="62"/>
      <c r="C16" s="62"/>
      <c r="D16" s="62"/>
      <c r="E16" s="213"/>
      <c r="F16" s="216"/>
      <c r="G16" s="213"/>
      <c r="H16" s="217"/>
      <c r="I16" s="63"/>
      <c r="K16" s="65"/>
      <c r="L16" s="65"/>
      <c r="M16" s="65"/>
      <c r="N16" s="65"/>
      <c r="P16" s="63"/>
      <c r="Q16" s="61"/>
      <c r="R16" s="62"/>
      <c r="S16" s="63"/>
      <c r="T16" s="63"/>
    </row>
    <row r="17" spans="1:20" s="1" customFormat="1" ht="11.25" customHeight="1">
      <c r="A17" s="214"/>
      <c r="B17" s="62"/>
      <c r="C17" s="62"/>
      <c r="D17" s="62"/>
      <c r="E17" s="213"/>
      <c r="F17" s="216"/>
      <c r="G17" s="213"/>
      <c r="H17" s="217"/>
      <c r="I17" s="63"/>
      <c r="K17" s="65"/>
      <c r="L17" s="65"/>
      <c r="M17" s="65"/>
      <c r="N17" s="65"/>
      <c r="P17" s="63"/>
      <c r="Q17" s="61"/>
      <c r="R17" s="62"/>
      <c r="S17" s="63"/>
      <c r="T17" s="63"/>
    </row>
    <row r="18" spans="1:20" s="1" customFormat="1" ht="11.25" customHeight="1">
      <c r="A18" s="212" t="s">
        <v>11</v>
      </c>
      <c r="B18" s="62"/>
      <c r="C18" s="62"/>
      <c r="D18" s="62"/>
      <c r="E18" s="213"/>
      <c r="F18" s="212" t="s">
        <v>95</v>
      </c>
      <c r="G18" s="213"/>
      <c r="H18" s="218" t="s">
        <v>96</v>
      </c>
      <c r="I18" s="63"/>
      <c r="J18" s="60"/>
      <c r="K18" s="65"/>
      <c r="L18" s="65"/>
      <c r="M18" s="65"/>
      <c r="N18" s="65"/>
      <c r="P18" s="63"/>
      <c r="Q18" s="61"/>
      <c r="R18" s="62"/>
      <c r="S18" s="63"/>
      <c r="T18" s="63"/>
    </row>
    <row r="19" spans="1:20" s="1" customFormat="1" ht="11.25" customHeight="1">
      <c r="A19" s="214" t="s">
        <v>97</v>
      </c>
      <c r="B19" s="62"/>
      <c r="C19" s="62"/>
      <c r="D19" s="62"/>
      <c r="E19" s="213"/>
      <c r="F19" s="214" t="s">
        <v>98</v>
      </c>
      <c r="G19" s="213"/>
      <c r="H19" s="219" t="s">
        <v>316</v>
      </c>
      <c r="I19" s="63"/>
      <c r="J19" s="237"/>
      <c r="K19" s="237"/>
      <c r="L19" s="237"/>
      <c r="M19" s="237"/>
      <c r="N19" s="65"/>
      <c r="O19" s="64"/>
      <c r="P19" s="63"/>
      <c r="Q19" s="61"/>
      <c r="R19" s="62"/>
      <c r="S19" s="63"/>
      <c r="T19" s="63"/>
    </row>
    <row r="20" spans="1:20" s="1" customFormat="1" ht="12">
      <c r="A20" s="214" t="s">
        <v>430</v>
      </c>
      <c r="B20" s="62"/>
      <c r="C20" s="62"/>
      <c r="D20" s="62"/>
      <c r="E20" s="213"/>
      <c r="F20" s="214" t="s">
        <v>99</v>
      </c>
      <c r="G20" s="213"/>
      <c r="H20" s="219"/>
      <c r="I20" s="63"/>
      <c r="J20" s="237"/>
      <c r="K20" s="237"/>
      <c r="L20" s="237"/>
      <c r="M20" s="237"/>
      <c r="N20" s="65"/>
      <c r="P20" s="63"/>
      <c r="Q20" s="61"/>
      <c r="R20" s="62"/>
      <c r="S20" s="63"/>
      <c r="T20" s="63"/>
    </row>
    <row r="21" spans="1:20" s="1" customFormat="1" ht="11.25" customHeight="1">
      <c r="A21" s="216" t="s">
        <v>431</v>
      </c>
      <c r="B21" s="62"/>
      <c r="C21" s="62"/>
      <c r="D21" s="62"/>
      <c r="E21" s="213"/>
      <c r="F21" s="214" t="s">
        <v>12</v>
      </c>
      <c r="G21" s="213"/>
      <c r="H21" s="213"/>
      <c r="I21" s="63"/>
      <c r="J21" s="90"/>
      <c r="K21" s="66"/>
      <c r="L21" s="66"/>
      <c r="M21" s="66"/>
      <c r="N21" s="66"/>
      <c r="O21" s="67"/>
      <c r="P21" s="63"/>
      <c r="Q21" s="61"/>
      <c r="R21" s="62"/>
      <c r="S21" s="63"/>
      <c r="T21" s="63"/>
    </row>
    <row r="22" spans="1:20" s="1" customFormat="1" ht="12">
      <c r="A22" s="216"/>
      <c r="B22" s="62"/>
      <c r="C22" s="62"/>
      <c r="D22" s="62"/>
      <c r="E22" s="213"/>
      <c r="F22" s="214" t="s">
        <v>13</v>
      </c>
      <c r="G22" s="213"/>
      <c r="H22" s="213"/>
      <c r="I22" s="63"/>
      <c r="J22" s="91"/>
      <c r="K22" s="66"/>
      <c r="L22" s="66"/>
      <c r="M22" s="66"/>
      <c r="N22" s="66"/>
      <c r="R22" s="62"/>
      <c r="S22" s="63"/>
      <c r="T22" s="63"/>
    </row>
    <row r="23" spans="1:20" s="1" customFormat="1" ht="12" customHeight="1">
      <c r="A23" s="220" t="s">
        <v>432</v>
      </c>
      <c r="B23" s="221"/>
      <c r="C23" s="221"/>
      <c r="D23" s="221"/>
      <c r="E23" s="213"/>
      <c r="F23" s="214" t="s">
        <v>14</v>
      </c>
      <c r="G23" s="213"/>
      <c r="H23" s="213"/>
      <c r="I23" s="63"/>
      <c r="J23" s="66"/>
      <c r="K23" s="66"/>
      <c r="L23" s="66"/>
      <c r="M23" s="66"/>
      <c r="N23" s="66"/>
      <c r="R23" s="62"/>
      <c r="S23" s="63"/>
      <c r="T23" s="63"/>
    </row>
    <row r="24" spans="1:20" s="1" customFormat="1" ht="12">
      <c r="A24" s="238" t="s">
        <v>433</v>
      </c>
      <c r="B24" s="239"/>
      <c r="C24" s="239"/>
      <c r="D24" s="239"/>
      <c r="E24" s="213"/>
      <c r="F24" s="216"/>
      <c r="G24" s="213"/>
      <c r="H24" s="213"/>
      <c r="I24" s="63"/>
      <c r="J24" s="66"/>
      <c r="K24" s="66"/>
      <c r="L24" s="66"/>
      <c r="M24" s="66"/>
      <c r="N24" s="66"/>
      <c r="R24" s="62"/>
      <c r="S24" s="63"/>
      <c r="T24" s="63"/>
    </row>
    <row r="25" spans="1:20" s="1" customFormat="1" ht="12.75" customHeight="1">
      <c r="A25" s="238"/>
      <c r="B25" s="239"/>
      <c r="C25" s="239"/>
      <c r="D25" s="239"/>
      <c r="E25" s="213"/>
      <c r="F25" s="214"/>
      <c r="G25" s="213"/>
      <c r="H25" s="213"/>
      <c r="I25" s="63"/>
      <c r="J25" s="66"/>
      <c r="K25" s="66"/>
      <c r="L25" s="66"/>
      <c r="M25" s="66"/>
      <c r="N25" s="66"/>
      <c r="R25" s="62"/>
      <c r="S25" s="63"/>
      <c r="T25" s="63"/>
    </row>
    <row r="26" spans="1:20" s="1" customFormat="1" ht="13.5" thickBot="1">
      <c r="A26" s="240"/>
      <c r="B26" s="241"/>
      <c r="C26" s="241"/>
      <c r="D26" s="241"/>
      <c r="E26" s="242"/>
      <c r="F26" s="222"/>
      <c r="G26" s="223"/>
      <c r="H26" s="223"/>
      <c r="I26" s="63"/>
      <c r="J26" s="66"/>
      <c r="K26" s="66"/>
      <c r="L26" s="66"/>
      <c r="M26" s="66"/>
      <c r="N26" s="66"/>
      <c r="R26" s="62"/>
      <c r="S26" s="63"/>
      <c r="T26" s="63"/>
    </row>
    <row r="27" spans="2:20" s="1" customFormat="1" ht="12">
      <c r="B27" s="63"/>
      <c r="C27" s="63"/>
      <c r="D27" s="63"/>
      <c r="E27" s="63"/>
      <c r="F27" s="64"/>
      <c r="G27" s="63"/>
      <c r="H27" s="63"/>
      <c r="I27" s="63"/>
      <c r="J27" s="66"/>
      <c r="K27" s="66"/>
      <c r="L27" s="66"/>
      <c r="M27" s="66"/>
      <c r="N27" s="66"/>
      <c r="R27" s="62"/>
      <c r="S27" s="63"/>
      <c r="T27" s="63"/>
    </row>
    <row r="28" spans="1:20" s="1" customFormat="1" ht="12">
      <c r="A28" s="13" t="s">
        <v>15</v>
      </c>
      <c r="B28" s="63"/>
      <c r="C28" s="63"/>
      <c r="D28" s="63"/>
      <c r="E28" s="63"/>
      <c r="F28" s="64"/>
      <c r="G28" s="63"/>
      <c r="H28" s="63"/>
      <c r="I28" s="63"/>
      <c r="J28" s="66"/>
      <c r="K28" s="66"/>
      <c r="L28" s="66"/>
      <c r="M28" s="66"/>
      <c r="N28" s="66"/>
      <c r="R28" s="62"/>
      <c r="S28" s="63"/>
      <c r="T28" s="63"/>
    </row>
    <row r="29" spans="2:20" s="1" customFormat="1" ht="12">
      <c r="B29" s="63"/>
      <c r="C29" s="63"/>
      <c r="D29" s="63"/>
      <c r="E29" s="63"/>
      <c r="F29" s="64"/>
      <c r="G29" s="63"/>
      <c r="H29" s="63"/>
      <c r="I29" s="63"/>
      <c r="J29" s="66"/>
      <c r="L29" s="66"/>
      <c r="M29" s="66"/>
      <c r="N29" s="66"/>
      <c r="R29" s="62"/>
      <c r="S29" s="63"/>
      <c r="T29" s="63"/>
    </row>
    <row r="30" spans="2:20" s="1" customFormat="1" ht="12">
      <c r="B30" s="63"/>
      <c r="C30" s="63"/>
      <c r="D30" s="63"/>
      <c r="E30" s="63"/>
      <c r="F30" s="64"/>
      <c r="G30" s="63"/>
      <c r="H30" s="63"/>
      <c r="I30" s="63"/>
      <c r="J30" s="66"/>
      <c r="K30" s="66"/>
      <c r="L30" s="66"/>
      <c r="M30" s="66"/>
      <c r="N30" s="66"/>
      <c r="R30" s="62"/>
      <c r="S30" s="63"/>
      <c r="T30" s="63"/>
    </row>
    <row r="39" spans="2:26" ht="12.75">
      <c r="B39" s="8"/>
      <c r="C39" s="8"/>
      <c r="D39" s="8"/>
      <c r="E39" s="8"/>
      <c r="F39" s="8"/>
      <c r="G39" s="8"/>
      <c r="H39" s="8"/>
      <c r="K39" s="33"/>
      <c r="L39" s="33"/>
      <c r="M39" s="19"/>
      <c r="N39" s="34"/>
      <c r="O39" s="34"/>
      <c r="P39" s="12"/>
      <c r="Q39" s="12"/>
      <c r="R39" s="10"/>
      <c r="S39" s="10"/>
      <c r="T39" s="35"/>
      <c r="U39" s="10"/>
      <c r="V39" s="10"/>
      <c r="W39" s="9"/>
      <c r="X39" s="9"/>
      <c r="Y39" s="9"/>
      <c r="Z39" s="9"/>
    </row>
    <row r="40" spans="2:26" ht="12.75">
      <c r="B40" s="8"/>
      <c r="C40" s="8"/>
      <c r="D40" s="8"/>
      <c r="E40" s="8"/>
      <c r="F40" s="8"/>
      <c r="G40" s="8"/>
      <c r="H40" s="8"/>
      <c r="K40" s="33"/>
      <c r="L40" s="33"/>
      <c r="M40" s="19"/>
      <c r="N40" s="34"/>
      <c r="O40" s="34"/>
      <c r="P40" s="12"/>
      <c r="Q40" s="12"/>
      <c r="R40" s="10"/>
      <c r="S40" s="10"/>
      <c r="T40" s="35"/>
      <c r="U40" s="10"/>
      <c r="V40" s="10"/>
      <c r="W40" s="9"/>
      <c r="X40" s="9"/>
      <c r="Y40" s="9"/>
      <c r="Z40" s="9"/>
    </row>
    <row r="41" spans="2:26" ht="12.75">
      <c r="B41" s="8"/>
      <c r="C41" s="8"/>
      <c r="D41" s="8"/>
      <c r="E41" s="8"/>
      <c r="F41" s="8"/>
      <c r="G41" s="8"/>
      <c r="H41" s="8"/>
      <c r="K41" s="33"/>
      <c r="L41" s="33"/>
      <c r="M41" s="19"/>
      <c r="N41" s="34"/>
      <c r="O41" s="34"/>
      <c r="P41" s="12"/>
      <c r="Q41" s="12"/>
      <c r="R41" s="10"/>
      <c r="S41" s="10"/>
      <c r="T41" s="35"/>
      <c r="U41" s="10"/>
      <c r="V41" s="10"/>
      <c r="W41" s="9"/>
      <c r="X41" s="9"/>
      <c r="Y41" s="9"/>
      <c r="Z41" s="9"/>
    </row>
    <row r="42" spans="2:26" ht="12.75">
      <c r="B42" s="8"/>
      <c r="C42" s="8"/>
      <c r="D42" s="8"/>
      <c r="E42" s="8"/>
      <c r="F42" s="8"/>
      <c r="G42" s="8"/>
      <c r="H42" s="8"/>
      <c r="K42" s="33"/>
      <c r="L42" s="33"/>
      <c r="M42" s="19"/>
      <c r="N42" s="34"/>
      <c r="O42" s="34"/>
      <c r="P42" s="12"/>
      <c r="Q42" s="12"/>
      <c r="R42" s="10"/>
      <c r="S42" s="10"/>
      <c r="T42" s="35"/>
      <c r="U42" s="10"/>
      <c r="V42" s="10"/>
      <c r="W42" s="9"/>
      <c r="X42" s="9"/>
      <c r="Y42" s="9"/>
      <c r="Z42" s="9"/>
    </row>
    <row r="43" s="51" customFormat="1" ht="12.75">
      <c r="B43" s="51" t="s">
        <v>5</v>
      </c>
    </row>
    <row r="44" ht="13.5" thickBot="1"/>
    <row r="45" spans="2:10" s="72" customFormat="1" ht="16.5" customHeight="1" thickBot="1">
      <c r="B45" s="229" t="s">
        <v>17</v>
      </c>
      <c r="C45" s="230"/>
      <c r="D45" s="230"/>
      <c r="E45" s="230" t="s">
        <v>6</v>
      </c>
      <c r="F45" s="230"/>
      <c r="G45" s="231"/>
      <c r="H45" s="230" t="s">
        <v>18</v>
      </c>
      <c r="I45" s="230"/>
      <c r="J45" s="231"/>
    </row>
    <row r="46" spans="2:10" ht="12.75">
      <c r="B46" s="243">
        <v>100</v>
      </c>
      <c r="C46" s="244"/>
      <c r="D46" s="244"/>
      <c r="E46" s="244">
        <v>32</v>
      </c>
      <c r="F46" s="244"/>
      <c r="G46" s="245"/>
      <c r="H46" s="244">
        <v>15</v>
      </c>
      <c r="I46" s="244"/>
      <c r="J46" s="245"/>
    </row>
    <row r="47" spans="2:10" ht="12.75">
      <c r="B47" s="246">
        <v>130</v>
      </c>
      <c r="C47" s="247"/>
      <c r="D47" s="247"/>
      <c r="E47" s="247">
        <v>45</v>
      </c>
      <c r="F47" s="247"/>
      <c r="G47" s="248"/>
      <c r="H47" s="247">
        <v>25</v>
      </c>
      <c r="I47" s="247"/>
      <c r="J47" s="248"/>
    </row>
    <row r="48" spans="2:10" ht="12.75">
      <c r="B48" s="246">
        <v>160</v>
      </c>
      <c r="C48" s="247"/>
      <c r="D48" s="247"/>
      <c r="E48" s="247">
        <v>55</v>
      </c>
      <c r="F48" s="247"/>
      <c r="G48" s="248"/>
      <c r="H48" s="247">
        <v>35</v>
      </c>
      <c r="I48" s="247"/>
      <c r="J48" s="248"/>
    </row>
    <row r="49" spans="2:10" ht="12.75">
      <c r="B49" s="246">
        <v>170</v>
      </c>
      <c r="C49" s="247"/>
      <c r="D49" s="247"/>
      <c r="E49" s="247">
        <v>65</v>
      </c>
      <c r="F49" s="247"/>
      <c r="G49" s="248"/>
      <c r="H49" s="247">
        <v>40</v>
      </c>
      <c r="I49" s="247"/>
      <c r="J49" s="248"/>
    </row>
    <row r="50" spans="2:10" ht="13.5" thickBot="1">
      <c r="B50" s="249">
        <v>220</v>
      </c>
      <c r="C50" s="250"/>
      <c r="D50" s="250"/>
      <c r="E50" s="250" t="s">
        <v>7</v>
      </c>
      <c r="F50" s="250"/>
      <c r="G50" s="251"/>
      <c r="H50" s="250">
        <v>51</v>
      </c>
      <c r="I50" s="250"/>
      <c r="J50" s="251"/>
    </row>
    <row r="52" s="73" customFormat="1" ht="12">
      <c r="B52" s="73" t="s">
        <v>19</v>
      </c>
    </row>
  </sheetData>
  <sheetProtection/>
  <mergeCells count="28">
    <mergeCell ref="E49:G49"/>
    <mergeCell ref="H49:J49"/>
    <mergeCell ref="B47:D47"/>
    <mergeCell ref="E47:G47"/>
    <mergeCell ref="H47:J47"/>
    <mergeCell ref="B50:D50"/>
    <mergeCell ref="E50:G50"/>
    <mergeCell ref="H50:J50"/>
    <mergeCell ref="B48:D48"/>
    <mergeCell ref="E48:G48"/>
    <mergeCell ref="H48:J48"/>
    <mergeCell ref="B49:D49"/>
    <mergeCell ref="J19:M20"/>
    <mergeCell ref="A24:D25"/>
    <mergeCell ref="A26:E26"/>
    <mergeCell ref="B46:D46"/>
    <mergeCell ref="E46:G46"/>
    <mergeCell ref="H46:J46"/>
    <mergeCell ref="A2:Q2"/>
    <mergeCell ref="A5:L5"/>
    <mergeCell ref="A6:N6"/>
    <mergeCell ref="A7:X7"/>
    <mergeCell ref="B45:D45"/>
    <mergeCell ref="E45:G45"/>
    <mergeCell ref="H45:J45"/>
    <mergeCell ref="A8:N8"/>
    <mergeCell ref="A10:R10"/>
    <mergeCell ref="A12:P12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7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55"/>
  <sheetViews>
    <sheetView zoomScalePageLayoutView="0" workbookViewId="0" topLeftCell="A1">
      <selection activeCell="L16" sqref="L16"/>
    </sheetView>
  </sheetViews>
  <sheetFormatPr defaultColWidth="9.00390625" defaultRowHeight="12.75"/>
  <cols>
    <col min="4" max="4" width="11.875" style="0" customWidth="1"/>
    <col min="6" max="7" width="13.625" style="0" customWidth="1"/>
    <col min="8" max="8" width="9.875" style="0" customWidth="1"/>
  </cols>
  <sheetData>
    <row r="2" spans="2:7" s="40" customFormat="1" ht="12.75">
      <c r="B2" s="37" t="s">
        <v>409</v>
      </c>
      <c r="C2" s="38"/>
      <c r="D2" s="38"/>
      <c r="E2" s="38"/>
      <c r="F2" s="38"/>
      <c r="G2" s="39"/>
    </row>
    <row r="3" spans="2:7" s="40" customFormat="1" ht="12.75">
      <c r="B3" s="37"/>
      <c r="C3" s="38"/>
      <c r="D3" s="38"/>
      <c r="E3" s="38"/>
      <c r="F3" s="38"/>
      <c r="G3" s="39"/>
    </row>
    <row r="4" spans="2:8" s="40" customFormat="1" ht="18.75" customHeight="1">
      <c r="B4" s="45" t="s">
        <v>425</v>
      </c>
      <c r="C4" s="42"/>
      <c r="D4" s="42"/>
      <c r="E4" s="42"/>
      <c r="F4" s="43"/>
      <c r="G4" s="44"/>
      <c r="H4" s="55" t="s">
        <v>397</v>
      </c>
    </row>
    <row r="5" spans="2:8" s="40" customFormat="1" ht="18.75" customHeight="1">
      <c r="B5" s="41" t="s">
        <v>407</v>
      </c>
      <c r="C5" s="42"/>
      <c r="D5" s="42"/>
      <c r="E5" s="42"/>
      <c r="F5" s="43"/>
      <c r="G5" s="44"/>
      <c r="H5" s="262" t="s">
        <v>398</v>
      </c>
    </row>
    <row r="6" spans="2:8" s="40" customFormat="1" ht="18.75" customHeight="1">
      <c r="B6" s="41" t="s">
        <v>408</v>
      </c>
      <c r="C6" s="42"/>
      <c r="D6" s="42"/>
      <c r="E6" s="42"/>
      <c r="F6" s="43"/>
      <c r="G6" s="44"/>
      <c r="H6" s="262"/>
    </row>
    <row r="7" spans="2:8" s="40" customFormat="1" ht="18.75" customHeight="1">
      <c r="B7" s="41" t="s">
        <v>399</v>
      </c>
      <c r="C7" s="42"/>
      <c r="D7" s="42"/>
      <c r="E7" s="42"/>
      <c r="F7" s="43"/>
      <c r="G7" s="44"/>
      <c r="H7" s="55" t="s">
        <v>22</v>
      </c>
    </row>
    <row r="8" spans="2:8" s="40" customFormat="1" ht="18.75" customHeight="1">
      <c r="B8" s="41" t="s">
        <v>400</v>
      </c>
      <c r="C8" s="41"/>
      <c r="D8" s="41"/>
      <c r="E8" s="41"/>
      <c r="F8" s="43"/>
      <c r="G8" s="44"/>
      <c r="H8" s="54" t="s">
        <v>402</v>
      </c>
    </row>
    <row r="9" spans="2:8" s="40" customFormat="1" ht="18.75" customHeight="1">
      <c r="B9" s="41" t="s">
        <v>401</v>
      </c>
      <c r="C9" s="41"/>
      <c r="D9" s="41"/>
      <c r="E9" s="41"/>
      <c r="F9" s="43"/>
      <c r="G9" s="44"/>
      <c r="H9" s="54" t="s">
        <v>403</v>
      </c>
    </row>
    <row r="10" spans="2:8" s="40" customFormat="1" ht="18.75" customHeight="1">
      <c r="B10" s="45" t="s">
        <v>404</v>
      </c>
      <c r="H10" s="55" t="s">
        <v>21</v>
      </c>
    </row>
    <row r="11" spans="2:8" s="40" customFormat="1" ht="18.75" customHeight="1">
      <c r="B11" s="45" t="s">
        <v>405</v>
      </c>
      <c r="H11" s="55" t="s">
        <v>406</v>
      </c>
    </row>
    <row r="12" spans="2:8" s="40" customFormat="1" ht="10.5" customHeight="1">
      <c r="B12" s="45"/>
      <c r="H12" s="55"/>
    </row>
    <row r="13" s="71" customFormat="1" ht="11.25">
      <c r="B13" s="56" t="s">
        <v>23</v>
      </c>
    </row>
    <row r="14" s="52" customFormat="1" ht="11.25">
      <c r="B14" s="52" t="s">
        <v>4</v>
      </c>
    </row>
    <row r="15" s="175" customFormat="1" ht="12.75"/>
    <row r="16" spans="2:7" s="40" customFormat="1" ht="12.75">
      <c r="B16" s="37" t="s">
        <v>410</v>
      </c>
      <c r="C16" s="38"/>
      <c r="D16" s="38"/>
      <c r="E16" s="38"/>
      <c r="F16" s="38"/>
      <c r="G16" s="39"/>
    </row>
    <row r="17" s="175" customFormat="1" ht="12.75"/>
    <row r="18" spans="2:8" s="175" customFormat="1" ht="18.75" customHeight="1">
      <c r="B18" s="203" t="s">
        <v>414</v>
      </c>
      <c r="C18" s="204"/>
      <c r="D18" s="204"/>
      <c r="E18" s="204"/>
      <c r="F18" s="204"/>
      <c r="G18" s="204"/>
      <c r="H18" s="55" t="s">
        <v>415</v>
      </c>
    </row>
    <row r="19" spans="2:8" s="175" customFormat="1" ht="18.75" customHeight="1">
      <c r="B19" s="203" t="s">
        <v>416</v>
      </c>
      <c r="C19" s="204"/>
      <c r="D19" s="204"/>
      <c r="E19" s="204"/>
      <c r="F19" s="204"/>
      <c r="G19" s="204"/>
      <c r="H19" s="55" t="s">
        <v>415</v>
      </c>
    </row>
    <row r="20" spans="2:8" s="175" customFormat="1" ht="18.75" customHeight="1">
      <c r="B20" s="203" t="s">
        <v>417</v>
      </c>
      <c r="C20" s="204"/>
      <c r="D20" s="204"/>
      <c r="E20" s="204"/>
      <c r="F20" s="204"/>
      <c r="G20" s="204"/>
      <c r="H20" s="55" t="s">
        <v>418</v>
      </c>
    </row>
    <row r="21" spans="2:8" s="175" customFormat="1" ht="18.75" customHeight="1">
      <c r="B21" s="203" t="s">
        <v>419</v>
      </c>
      <c r="C21" s="204"/>
      <c r="D21" s="204"/>
      <c r="E21" s="204"/>
      <c r="F21" s="204"/>
      <c r="G21" s="204"/>
      <c r="H21" s="55" t="s">
        <v>420</v>
      </c>
    </row>
    <row r="22" spans="2:8" s="175" customFormat="1" ht="18.75" customHeight="1">
      <c r="B22" s="203" t="s">
        <v>421</v>
      </c>
      <c r="C22" s="204"/>
      <c r="D22" s="204"/>
      <c r="E22" s="204"/>
      <c r="F22" s="204"/>
      <c r="G22" s="204"/>
      <c r="H22" s="55" t="s">
        <v>423</v>
      </c>
    </row>
    <row r="23" spans="2:8" s="175" customFormat="1" ht="18.75" customHeight="1">
      <c r="B23" s="203" t="s">
        <v>422</v>
      </c>
      <c r="C23" s="204"/>
      <c r="D23" s="204"/>
      <c r="E23" s="204"/>
      <c r="F23" s="204"/>
      <c r="G23" s="204"/>
      <c r="H23" s="55" t="s">
        <v>424</v>
      </c>
    </row>
    <row r="24" s="175" customFormat="1" ht="12.75"/>
    <row r="25" spans="2:8" s="175" customFormat="1" ht="12.75">
      <c r="B25" s="16" t="s">
        <v>0</v>
      </c>
      <c r="C25" s="16"/>
      <c r="D25" s="16"/>
      <c r="E25" s="16"/>
      <c r="F25" s="16"/>
      <c r="G25" s="16"/>
      <c r="H25" s="16"/>
    </row>
    <row r="26" spans="2:8" s="175" customFormat="1" ht="12.75">
      <c r="B26" s="182" t="s">
        <v>1</v>
      </c>
      <c r="C26" s="16"/>
      <c r="D26" s="16"/>
      <c r="E26" s="16"/>
      <c r="F26" s="16"/>
      <c r="G26" s="16"/>
      <c r="H26" s="16"/>
    </row>
    <row r="27" spans="2:8" s="175" customFormat="1" ht="13.5" thickBot="1">
      <c r="B27" s="1"/>
      <c r="C27" s="1"/>
      <c r="D27" s="1"/>
      <c r="E27" s="1"/>
      <c r="F27" s="1"/>
      <c r="G27" s="1"/>
      <c r="H27" s="1"/>
    </row>
    <row r="28" spans="2:8" s="175" customFormat="1" ht="76.5" customHeight="1" thickBot="1">
      <c r="B28" s="269" t="s">
        <v>16</v>
      </c>
      <c r="C28" s="270"/>
      <c r="D28" s="271"/>
      <c r="E28" s="272" t="s">
        <v>3</v>
      </c>
      <c r="F28" s="253"/>
      <c r="G28" s="252" t="s">
        <v>2</v>
      </c>
      <c r="H28" s="253"/>
    </row>
    <row r="29" spans="2:8" s="175" customFormat="1" ht="12.75">
      <c r="B29" s="281">
        <v>201</v>
      </c>
      <c r="C29" s="282"/>
      <c r="D29" s="283"/>
      <c r="E29" s="273">
        <v>420</v>
      </c>
      <c r="F29" s="255"/>
      <c r="G29" s="254">
        <v>880</v>
      </c>
      <c r="H29" s="255"/>
    </row>
    <row r="30" spans="2:8" s="175" customFormat="1" ht="12.75">
      <c r="B30" s="266">
        <v>241</v>
      </c>
      <c r="C30" s="267"/>
      <c r="D30" s="268"/>
      <c r="E30" s="274">
        <v>450</v>
      </c>
      <c r="F30" s="259"/>
      <c r="G30" s="256">
        <v>920</v>
      </c>
      <c r="H30" s="257"/>
    </row>
    <row r="31" spans="2:8" s="175" customFormat="1" ht="12.75">
      <c r="B31" s="266">
        <v>271</v>
      </c>
      <c r="C31" s="267"/>
      <c r="D31" s="268"/>
      <c r="E31" s="274">
        <v>480</v>
      </c>
      <c r="F31" s="259"/>
      <c r="G31" s="256">
        <v>950</v>
      </c>
      <c r="H31" s="257"/>
    </row>
    <row r="32" spans="2:8" s="175" customFormat="1" ht="12.75">
      <c r="B32" s="266">
        <v>371</v>
      </c>
      <c r="C32" s="267"/>
      <c r="D32" s="268"/>
      <c r="E32" s="274">
        <v>570</v>
      </c>
      <c r="F32" s="259"/>
      <c r="G32" s="258">
        <v>1040</v>
      </c>
      <c r="H32" s="259"/>
    </row>
    <row r="33" spans="2:8" s="175" customFormat="1" ht="13.5" thickBot="1">
      <c r="B33" s="263">
        <v>431</v>
      </c>
      <c r="C33" s="264"/>
      <c r="D33" s="265"/>
      <c r="E33" s="301">
        <v>630</v>
      </c>
      <c r="F33" s="261"/>
      <c r="G33" s="260">
        <v>1100</v>
      </c>
      <c r="H33" s="261"/>
    </row>
    <row r="34" s="175" customFormat="1" ht="12.75"/>
    <row r="35" spans="2:26" s="175" customFormat="1" ht="12.75">
      <c r="B35" s="8"/>
      <c r="C35" s="8"/>
      <c r="D35" s="8"/>
      <c r="E35" s="8"/>
      <c r="F35" s="8"/>
      <c r="G35" s="8"/>
      <c r="H35" s="8"/>
      <c r="K35" s="33"/>
      <c r="L35" s="33"/>
      <c r="M35" s="19"/>
      <c r="N35" s="34"/>
      <c r="O35" s="34"/>
      <c r="P35" s="12"/>
      <c r="Q35" s="12"/>
      <c r="R35" s="10"/>
      <c r="S35" s="10"/>
      <c r="T35" s="35"/>
      <c r="U35" s="10"/>
      <c r="V35" s="10"/>
      <c r="W35" s="9"/>
      <c r="X35" s="9"/>
      <c r="Y35" s="9"/>
      <c r="Z35" s="9"/>
    </row>
    <row r="36" s="175" customFormat="1" ht="12.75">
      <c r="B36" s="13" t="s">
        <v>92</v>
      </c>
    </row>
    <row r="37" s="175" customFormat="1" ht="13.5" thickBot="1"/>
    <row r="38" spans="2:8" s="175" customFormat="1" ht="12.75">
      <c r="B38" s="284" t="s">
        <v>100</v>
      </c>
      <c r="C38" s="285"/>
      <c r="D38" s="288" t="s">
        <v>101</v>
      </c>
      <c r="E38" s="288"/>
      <c r="F38" s="288"/>
      <c r="G38" s="291" t="s">
        <v>102</v>
      </c>
      <c r="H38" s="292"/>
    </row>
    <row r="39" spans="2:8" s="175" customFormat="1" ht="12.75">
      <c r="B39" s="286"/>
      <c r="C39" s="287"/>
      <c r="D39" s="289"/>
      <c r="E39" s="289"/>
      <c r="F39" s="289"/>
      <c r="G39" s="293"/>
      <c r="H39" s="294"/>
    </row>
    <row r="40" spans="2:8" s="175" customFormat="1" ht="9.75" customHeight="1">
      <c r="B40" s="286"/>
      <c r="C40" s="287"/>
      <c r="D40" s="290"/>
      <c r="E40" s="290"/>
      <c r="F40" s="290"/>
      <c r="G40" s="295"/>
      <c r="H40" s="296"/>
    </row>
    <row r="41" spans="2:8" s="175" customFormat="1" ht="12.75" customHeight="1">
      <c r="B41" s="286"/>
      <c r="C41" s="287"/>
      <c r="D41" s="68" t="s">
        <v>103</v>
      </c>
      <c r="E41" s="68" t="s">
        <v>104</v>
      </c>
      <c r="F41" s="36" t="s">
        <v>105</v>
      </c>
      <c r="G41" s="297" t="s">
        <v>411</v>
      </c>
      <c r="H41" s="299" t="s">
        <v>412</v>
      </c>
    </row>
    <row r="42" spans="2:8" s="175" customFormat="1" ht="36.75" customHeight="1" thickBot="1">
      <c r="B42" s="286"/>
      <c r="C42" s="287"/>
      <c r="D42" s="69" t="s">
        <v>106</v>
      </c>
      <c r="E42" s="69" t="s">
        <v>107</v>
      </c>
      <c r="F42" s="70" t="s">
        <v>106</v>
      </c>
      <c r="G42" s="298"/>
      <c r="H42" s="300"/>
    </row>
    <row r="43" spans="2:15" s="175" customFormat="1" ht="12.75">
      <c r="B43" s="302" t="s">
        <v>20</v>
      </c>
      <c r="C43" s="303"/>
      <c r="D43" s="303">
        <v>241</v>
      </c>
      <c r="E43" s="21">
        <v>90</v>
      </c>
      <c r="F43" s="22">
        <v>280</v>
      </c>
      <c r="G43" s="275">
        <v>13250</v>
      </c>
      <c r="H43" s="278">
        <v>15854</v>
      </c>
      <c r="N43" s="181"/>
      <c r="O43" s="181"/>
    </row>
    <row r="44" spans="2:15" s="175" customFormat="1" ht="12.75">
      <c r="B44" s="304"/>
      <c r="C44" s="305"/>
      <c r="D44" s="305"/>
      <c r="E44" s="23">
        <v>120</v>
      </c>
      <c r="F44" s="24">
        <v>178</v>
      </c>
      <c r="G44" s="276"/>
      <c r="H44" s="279"/>
      <c r="N44" s="181"/>
      <c r="O44" s="181"/>
    </row>
    <row r="45" spans="2:15" s="175" customFormat="1" ht="13.5" thickBot="1">
      <c r="B45" s="306"/>
      <c r="C45" s="307"/>
      <c r="D45" s="305"/>
      <c r="E45" s="23">
        <v>135</v>
      </c>
      <c r="F45" s="24">
        <v>138</v>
      </c>
      <c r="G45" s="277"/>
      <c r="H45" s="280"/>
      <c r="N45" s="181"/>
      <c r="O45" s="181"/>
    </row>
    <row r="46" spans="2:15" s="175" customFormat="1" ht="12.75">
      <c r="B46" s="302" t="s">
        <v>20</v>
      </c>
      <c r="C46" s="303"/>
      <c r="D46" s="303">
        <v>271</v>
      </c>
      <c r="E46" s="21">
        <v>90</v>
      </c>
      <c r="F46" s="22">
        <v>310</v>
      </c>
      <c r="G46" s="275">
        <v>14396</v>
      </c>
      <c r="H46" s="278">
        <v>16722</v>
      </c>
      <c r="N46" s="181"/>
      <c r="O46" s="181"/>
    </row>
    <row r="47" spans="2:15" s="175" customFormat="1" ht="12.75">
      <c r="B47" s="304"/>
      <c r="C47" s="305"/>
      <c r="D47" s="305"/>
      <c r="E47" s="23">
        <v>120</v>
      </c>
      <c r="F47" s="24">
        <v>194</v>
      </c>
      <c r="G47" s="276"/>
      <c r="H47" s="279"/>
      <c r="N47" s="181"/>
      <c r="O47" s="181"/>
    </row>
    <row r="48" spans="2:15" s="175" customFormat="1" ht="13.5" thickBot="1">
      <c r="B48" s="306"/>
      <c r="C48" s="307"/>
      <c r="D48" s="305"/>
      <c r="E48" s="23">
        <v>135</v>
      </c>
      <c r="F48" s="24">
        <v>150</v>
      </c>
      <c r="G48" s="277"/>
      <c r="H48" s="280"/>
      <c r="N48" s="181"/>
      <c r="O48" s="181"/>
    </row>
    <row r="49" spans="2:15" s="175" customFormat="1" ht="16.5" customHeight="1">
      <c r="B49" s="302" t="s">
        <v>24</v>
      </c>
      <c r="C49" s="303"/>
      <c r="D49" s="303">
        <v>371</v>
      </c>
      <c r="E49" s="21">
        <v>90</v>
      </c>
      <c r="F49" s="22">
        <v>410</v>
      </c>
      <c r="G49" s="308">
        <v>22045</v>
      </c>
      <c r="H49" s="311">
        <v>28814</v>
      </c>
      <c r="N49" s="181"/>
      <c r="O49" s="181"/>
    </row>
    <row r="50" spans="2:15" s="175" customFormat="1" ht="13.5" customHeight="1">
      <c r="B50" s="304"/>
      <c r="C50" s="305"/>
      <c r="D50" s="305"/>
      <c r="E50" s="23">
        <v>120</v>
      </c>
      <c r="F50" s="24">
        <v>252</v>
      </c>
      <c r="G50" s="309"/>
      <c r="H50" s="312"/>
      <c r="N50" s="181"/>
      <c r="O50" s="181"/>
    </row>
    <row r="51" spans="2:15" s="175" customFormat="1" ht="13.5" customHeight="1" thickBot="1">
      <c r="B51" s="306"/>
      <c r="C51" s="307"/>
      <c r="D51" s="307"/>
      <c r="E51" s="25">
        <v>135</v>
      </c>
      <c r="F51" s="26">
        <v>191</v>
      </c>
      <c r="G51" s="310"/>
      <c r="H51" s="313"/>
      <c r="N51" s="181"/>
      <c r="O51" s="181"/>
    </row>
    <row r="52" spans="14:15" s="175" customFormat="1" ht="12.75">
      <c r="N52" s="181"/>
      <c r="O52" s="181"/>
    </row>
    <row r="53" s="175" customFormat="1" ht="12.75"/>
    <row r="54" spans="2:6" ht="12.75">
      <c r="B54" s="64"/>
      <c r="C54" s="63"/>
      <c r="D54" s="61"/>
      <c r="E54" s="62"/>
      <c r="F54" s="63"/>
    </row>
    <row r="55" spans="2:6" ht="12.75">
      <c r="B55" s="1" t="s">
        <v>413</v>
      </c>
      <c r="C55" s="63"/>
      <c r="D55" s="61"/>
      <c r="E55" s="62"/>
      <c r="F55" s="63"/>
    </row>
  </sheetData>
  <sheetProtection/>
  <mergeCells count="36">
    <mergeCell ref="B49:C51"/>
    <mergeCell ref="D49:D51"/>
    <mergeCell ref="G49:G51"/>
    <mergeCell ref="H49:H51"/>
    <mergeCell ref="B43:C45"/>
    <mergeCell ref="D43:D45"/>
    <mergeCell ref="G43:G45"/>
    <mergeCell ref="H43:H45"/>
    <mergeCell ref="B46:C48"/>
    <mergeCell ref="D46:D48"/>
    <mergeCell ref="G46:G48"/>
    <mergeCell ref="H46:H48"/>
    <mergeCell ref="B29:D29"/>
    <mergeCell ref="B38:C42"/>
    <mergeCell ref="D38:F40"/>
    <mergeCell ref="G38:H40"/>
    <mergeCell ref="G41:G42"/>
    <mergeCell ref="H41:H42"/>
    <mergeCell ref="E32:F32"/>
    <mergeCell ref="E33:F33"/>
    <mergeCell ref="H5:H6"/>
    <mergeCell ref="B33:D33"/>
    <mergeCell ref="B30:D30"/>
    <mergeCell ref="B31:D31"/>
    <mergeCell ref="B32:D32"/>
    <mergeCell ref="B28:D28"/>
    <mergeCell ref="E28:F28"/>
    <mergeCell ref="E29:F29"/>
    <mergeCell ref="E30:F30"/>
    <mergeCell ref="E31:F31"/>
    <mergeCell ref="G28:H28"/>
    <mergeCell ref="G29:H29"/>
    <mergeCell ref="G30:H30"/>
    <mergeCell ref="G31:H31"/>
    <mergeCell ref="G32:H32"/>
    <mergeCell ref="G33:H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68"/>
  <sheetViews>
    <sheetView tabSelected="1" zoomScalePageLayoutView="0" workbookViewId="0" topLeftCell="A1">
      <selection activeCell="S4" sqref="S4"/>
    </sheetView>
  </sheetViews>
  <sheetFormatPr defaultColWidth="9.00390625" defaultRowHeight="12.75"/>
  <cols>
    <col min="1" max="1" width="15.75390625" style="82" customWidth="1"/>
    <col min="2" max="2" width="7.875" style="82" bestFit="1" customWidth="1"/>
    <col min="3" max="18" width="7.625" style="82" customWidth="1"/>
    <col min="19" max="19" width="9.125" style="83" customWidth="1"/>
    <col min="20" max="20" width="9.00390625" style="52" customWidth="1"/>
    <col min="21" max="21" width="9.125" style="52" customWidth="1"/>
    <col min="22" max="22" width="10.375" style="52" customWidth="1"/>
    <col min="23" max="24" width="9.125" style="52" customWidth="1"/>
    <col min="25" max="25" width="15.875" style="52" customWidth="1"/>
    <col min="26" max="16384" width="9.125" style="52" customWidth="1"/>
  </cols>
  <sheetData>
    <row r="1" spans="1:25" ht="28.5" customHeight="1">
      <c r="A1" s="144" t="s">
        <v>321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1" customFormat="1" ht="21" customHeight="1">
      <c r="A2" s="329" t="s">
        <v>377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134"/>
      <c r="T2" s="134"/>
      <c r="U2" s="134"/>
      <c r="V2" s="134"/>
      <c r="W2" s="134"/>
      <c r="X2" s="134"/>
      <c r="Y2" s="134"/>
    </row>
    <row r="3" spans="1:25" s="1" customFormat="1" ht="21" customHeight="1">
      <c r="A3" s="329" t="s">
        <v>378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s="1" customFormat="1" ht="21" customHeight="1">
      <c r="A4" s="329" t="s">
        <v>379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T4" s="134"/>
      <c r="U4" s="134"/>
      <c r="V4" s="134"/>
      <c r="W4" s="134"/>
      <c r="X4" s="134"/>
      <c r="Y4" s="134"/>
    </row>
    <row r="5" spans="1:25" s="1" customFormat="1" ht="14.25">
      <c r="A5" s="125" t="s">
        <v>380</v>
      </c>
      <c r="B5" s="126"/>
      <c r="C5" s="126"/>
      <c r="D5" s="126"/>
      <c r="E5" s="126"/>
      <c r="F5" s="126"/>
      <c r="G5" s="126"/>
      <c r="H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s="1" customFormat="1" ht="14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s="1" customFormat="1" ht="14.25">
      <c r="A7" s="127" t="s">
        <v>86</v>
      </c>
      <c r="B7" s="126"/>
      <c r="C7" s="126"/>
      <c r="D7" s="127"/>
      <c r="E7" s="127"/>
      <c r="F7" s="127"/>
      <c r="G7" s="127"/>
      <c r="H7" s="127" t="s">
        <v>85</v>
      </c>
      <c r="I7" s="127"/>
      <c r="J7" s="127"/>
      <c r="K7" s="128"/>
      <c r="L7" s="127"/>
      <c r="M7" s="127"/>
      <c r="N7" s="126"/>
      <c r="O7" s="127" t="s">
        <v>395</v>
      </c>
      <c r="P7" s="127"/>
      <c r="Q7" s="127"/>
      <c r="R7" s="128"/>
      <c r="S7" s="127"/>
      <c r="T7" s="123"/>
      <c r="U7" s="123"/>
      <c r="V7" s="123"/>
      <c r="W7" s="123"/>
      <c r="X7" s="123"/>
      <c r="Y7" s="123"/>
    </row>
    <row r="8" spans="1:25" ht="12.75" customHeight="1" thickBo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132"/>
    </row>
    <row r="9" spans="1:25" ht="23.25" customHeight="1" thickBot="1">
      <c r="A9" s="315" t="s">
        <v>317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317"/>
      <c r="T9" s="317"/>
      <c r="U9" s="317"/>
      <c r="V9" s="317"/>
      <c r="W9" s="317"/>
      <c r="X9" s="317"/>
      <c r="Y9" s="77"/>
    </row>
    <row r="10" spans="1:25" ht="33" customHeight="1">
      <c r="A10" s="334" t="s">
        <v>83</v>
      </c>
      <c r="B10" s="318" t="s">
        <v>84</v>
      </c>
      <c r="C10" s="323" t="s">
        <v>318</v>
      </c>
      <c r="D10" s="324"/>
      <c r="E10" s="324"/>
      <c r="F10" s="324"/>
      <c r="G10" s="325"/>
      <c r="H10" s="323" t="s">
        <v>319</v>
      </c>
      <c r="I10" s="324"/>
      <c r="J10" s="324"/>
      <c r="K10" s="324"/>
      <c r="L10" s="325"/>
      <c r="M10" s="323" t="s">
        <v>320</v>
      </c>
      <c r="N10" s="324"/>
      <c r="O10" s="324"/>
      <c r="P10" s="324"/>
      <c r="Q10" s="324"/>
      <c r="R10" s="332" t="s">
        <v>273</v>
      </c>
      <c r="S10" s="321" t="s">
        <v>396</v>
      </c>
      <c r="T10" s="322"/>
      <c r="U10" s="321" t="s">
        <v>25</v>
      </c>
      <c r="V10" s="322"/>
      <c r="W10" s="330" t="s">
        <v>305</v>
      </c>
      <c r="X10" s="331"/>
      <c r="Y10" s="314" t="s">
        <v>83</v>
      </c>
    </row>
    <row r="11" spans="1:25" ht="13.5" customHeight="1">
      <c r="A11" s="335"/>
      <c r="B11" s="319"/>
      <c r="C11" s="326"/>
      <c r="D11" s="327"/>
      <c r="E11" s="327"/>
      <c r="F11" s="327"/>
      <c r="G11" s="328"/>
      <c r="H11" s="326"/>
      <c r="I11" s="327"/>
      <c r="J11" s="327"/>
      <c r="K11" s="327"/>
      <c r="L11" s="328"/>
      <c r="M11" s="326"/>
      <c r="N11" s="327"/>
      <c r="O11" s="327"/>
      <c r="P11" s="327"/>
      <c r="Q11" s="327"/>
      <c r="R11" s="333"/>
      <c r="S11" s="337" t="s">
        <v>87</v>
      </c>
      <c r="T11" s="338"/>
      <c r="U11" s="338"/>
      <c r="V11" s="338"/>
      <c r="W11" s="338"/>
      <c r="X11" s="339"/>
      <c r="Y11" s="314"/>
    </row>
    <row r="12" spans="1:25" ht="54" customHeight="1" thickBot="1">
      <c r="A12" s="336"/>
      <c r="B12" s="320"/>
      <c r="C12" s="121">
        <v>0</v>
      </c>
      <c r="D12" s="120" t="s">
        <v>309</v>
      </c>
      <c r="E12" s="120" t="s">
        <v>310</v>
      </c>
      <c r="F12" s="120" t="s">
        <v>311</v>
      </c>
      <c r="G12" s="122" t="s">
        <v>274</v>
      </c>
      <c r="H12" s="121">
        <v>0</v>
      </c>
      <c r="I12" s="120" t="s">
        <v>309</v>
      </c>
      <c r="J12" s="120" t="s">
        <v>310</v>
      </c>
      <c r="K12" s="120" t="s">
        <v>311</v>
      </c>
      <c r="L12" s="122" t="s">
        <v>274</v>
      </c>
      <c r="M12" s="121">
        <v>0</v>
      </c>
      <c r="N12" s="120" t="s">
        <v>309</v>
      </c>
      <c r="O12" s="120" t="s">
        <v>310</v>
      </c>
      <c r="P12" s="120" t="s">
        <v>311</v>
      </c>
      <c r="Q12" s="188" t="s">
        <v>274</v>
      </c>
      <c r="R12" s="333"/>
      <c r="S12" s="190" t="s">
        <v>389</v>
      </c>
      <c r="T12" s="122" t="s">
        <v>390</v>
      </c>
      <c r="U12" s="190" t="s">
        <v>389</v>
      </c>
      <c r="V12" s="122" t="s">
        <v>390</v>
      </c>
      <c r="W12" s="190" t="s">
        <v>389</v>
      </c>
      <c r="X12" s="122" t="s">
        <v>390</v>
      </c>
      <c r="Y12" s="314"/>
    </row>
    <row r="13" spans="1:25" ht="12.75">
      <c r="A13" s="78">
        <v>601</v>
      </c>
      <c r="B13" s="109" t="s">
        <v>322</v>
      </c>
      <c r="C13" s="114">
        <v>0.08726854874727358</v>
      </c>
      <c r="D13" s="101">
        <v>0.4556291250000001</v>
      </c>
      <c r="E13" s="115">
        <v>0.50106525</v>
      </c>
      <c r="F13" s="115">
        <v>0.5147205</v>
      </c>
      <c r="G13" s="116">
        <v>0.5677875000000001</v>
      </c>
      <c r="H13" s="117">
        <v>0.07138567287526978</v>
      </c>
      <c r="I13" s="118">
        <v>0.38455098150000006</v>
      </c>
      <c r="J13" s="118">
        <v>0.422899071</v>
      </c>
      <c r="K13" s="118">
        <v>0.43442410200000003</v>
      </c>
      <c r="L13" s="119">
        <v>0.4792126500000001</v>
      </c>
      <c r="M13" s="117">
        <v>0.05637548249073873</v>
      </c>
      <c r="N13" s="118">
        <v>0.31438409625</v>
      </c>
      <c r="O13" s="118">
        <v>0.3457350225</v>
      </c>
      <c r="P13" s="118">
        <v>0.355157145</v>
      </c>
      <c r="Q13" s="118">
        <v>0.39177337500000003</v>
      </c>
      <c r="R13" s="191">
        <v>8</v>
      </c>
      <c r="S13" s="161">
        <v>14938.893165014972</v>
      </c>
      <c r="T13" s="172">
        <v>16186.703831681638</v>
      </c>
      <c r="U13" s="161">
        <v>17394.330765014973</v>
      </c>
      <c r="V13" s="172">
        <v>18642.141431681637</v>
      </c>
      <c r="W13" s="161">
        <v>20030.21447701497</v>
      </c>
      <c r="X13" s="172">
        <v>21278.02514368164</v>
      </c>
      <c r="Y13" s="193">
        <v>601</v>
      </c>
    </row>
    <row r="14" spans="1:25" ht="12.75">
      <c r="A14" s="78">
        <v>701</v>
      </c>
      <c r="B14" s="109" t="s">
        <v>323</v>
      </c>
      <c r="C14" s="100">
        <v>0.11476289546023706</v>
      </c>
      <c r="D14" s="101">
        <v>0.6033023250000001</v>
      </c>
      <c r="E14" s="102">
        <v>0.66303885</v>
      </c>
      <c r="F14" s="102">
        <v>0.6809781</v>
      </c>
      <c r="G14" s="103">
        <v>0.7507394999999999</v>
      </c>
      <c r="H14" s="110">
        <v>0.0938760484864739</v>
      </c>
      <c r="I14" s="104">
        <v>0.5091871623</v>
      </c>
      <c r="J14" s="104">
        <v>0.5596047893999999</v>
      </c>
      <c r="K14" s="104">
        <v>0.5747455164</v>
      </c>
      <c r="L14" s="111">
        <v>0.6336241379999998</v>
      </c>
      <c r="M14" s="110">
        <v>0.07413683046731315</v>
      </c>
      <c r="N14" s="104">
        <v>0.4162786042500001</v>
      </c>
      <c r="O14" s="104">
        <v>0.4574968064999999</v>
      </c>
      <c r="P14" s="104">
        <v>0.46987488899999996</v>
      </c>
      <c r="Q14" s="104">
        <v>0.5180102549999999</v>
      </c>
      <c r="R14" s="191">
        <v>10</v>
      </c>
      <c r="S14" s="161">
        <v>16047.199968474315</v>
      </c>
      <c r="T14" s="172">
        <v>17295.01063514098</v>
      </c>
      <c r="U14" s="161">
        <v>18911.877168474315</v>
      </c>
      <c r="V14" s="172">
        <v>20159.687835140987</v>
      </c>
      <c r="W14" s="161">
        <v>21987.074832474314</v>
      </c>
      <c r="X14" s="172">
        <v>23234.885499140983</v>
      </c>
      <c r="Y14" s="193">
        <v>701</v>
      </c>
    </row>
    <row r="15" spans="1:25" ht="12.75">
      <c r="A15" s="78">
        <v>801</v>
      </c>
      <c r="B15" s="109" t="s">
        <v>324</v>
      </c>
      <c r="C15" s="100">
        <v>0.1406399276606733</v>
      </c>
      <c r="D15" s="102">
        <v>0.8532455500000002</v>
      </c>
      <c r="E15" s="102">
        <v>0.9403379000000002</v>
      </c>
      <c r="F15" s="102">
        <v>0.9665774000000003</v>
      </c>
      <c r="G15" s="103">
        <v>1.068333</v>
      </c>
      <c r="H15" s="110">
        <v>0.11504346082643074</v>
      </c>
      <c r="I15" s="104">
        <v>0.7201392442000002</v>
      </c>
      <c r="J15" s="104">
        <v>0.7936451876000001</v>
      </c>
      <c r="K15" s="104">
        <v>0.8157913256000002</v>
      </c>
      <c r="L15" s="111">
        <v>0.9016730519999999</v>
      </c>
      <c r="M15" s="110">
        <v>0.09085339326879495</v>
      </c>
      <c r="N15" s="104">
        <v>0.5887394295000001</v>
      </c>
      <c r="O15" s="104">
        <v>0.648833151</v>
      </c>
      <c r="P15" s="104">
        <v>0.6669384060000001</v>
      </c>
      <c r="Q15" s="104">
        <v>0.7371497699999999</v>
      </c>
      <c r="R15" s="191">
        <v>10</v>
      </c>
      <c r="S15" s="161">
        <v>17199.070677704938</v>
      </c>
      <c r="T15" s="172">
        <v>18446.881344371603</v>
      </c>
      <c r="U15" s="161">
        <v>20472.987477704934</v>
      </c>
      <c r="V15" s="172">
        <v>21720.798144371605</v>
      </c>
      <c r="W15" s="161">
        <v>23987.499093704937</v>
      </c>
      <c r="X15" s="172">
        <v>25235.30976037161</v>
      </c>
      <c r="Y15" s="193">
        <v>801</v>
      </c>
    </row>
    <row r="16" spans="1:25" ht="12.75">
      <c r="A16" s="78">
        <v>901</v>
      </c>
      <c r="B16" s="109" t="s">
        <v>325</v>
      </c>
      <c r="C16" s="100">
        <v>0.1681342743736368</v>
      </c>
      <c r="D16" s="102">
        <v>0.8868647500000002</v>
      </c>
      <c r="E16" s="102">
        <v>0.9742835000000002</v>
      </c>
      <c r="F16" s="102">
        <v>1.0005230000000003</v>
      </c>
      <c r="G16" s="103">
        <v>1.102605</v>
      </c>
      <c r="H16" s="110">
        <v>0.1375338364376349</v>
      </c>
      <c r="I16" s="104">
        <v>0.7485138490000002</v>
      </c>
      <c r="J16" s="104">
        <v>0.8222952740000001</v>
      </c>
      <c r="K16" s="104">
        <v>0.8444414120000002</v>
      </c>
      <c r="L16" s="111">
        <v>0.93059862</v>
      </c>
      <c r="M16" s="110">
        <v>0.10861474124536936</v>
      </c>
      <c r="N16" s="104">
        <v>0.6119366775000001</v>
      </c>
      <c r="O16" s="104">
        <v>0.6722556150000001</v>
      </c>
      <c r="P16" s="104">
        <v>0.6903608700000001</v>
      </c>
      <c r="Q16" s="104">
        <v>0.76079745</v>
      </c>
      <c r="R16" s="191">
        <v>10</v>
      </c>
      <c r="S16" s="161">
        <v>18158.277025487252</v>
      </c>
      <c r="T16" s="172">
        <v>19406.087692153917</v>
      </c>
      <c r="U16" s="161">
        <v>21841.43342548725</v>
      </c>
      <c r="V16" s="172">
        <v>23089.24409215392</v>
      </c>
      <c r="W16" s="161">
        <v>25795.258993487256</v>
      </c>
      <c r="X16" s="172">
        <v>27043.06966015392</v>
      </c>
      <c r="Y16" s="193">
        <v>901</v>
      </c>
    </row>
    <row r="17" spans="1:25" ht="12.75">
      <c r="A17" s="78">
        <v>1001</v>
      </c>
      <c r="B17" s="109" t="s">
        <v>326</v>
      </c>
      <c r="C17" s="100">
        <v>0.19562862108660026</v>
      </c>
      <c r="D17" s="102">
        <v>0.93894465</v>
      </c>
      <c r="E17" s="102">
        <v>1.0300856999999999</v>
      </c>
      <c r="F17" s="102">
        <v>1.0573962000000001</v>
      </c>
      <c r="G17" s="103">
        <v>1.1637990000000002</v>
      </c>
      <c r="H17" s="110">
        <v>0.160024212048839</v>
      </c>
      <c r="I17" s="104">
        <v>0.7924692846</v>
      </c>
      <c r="J17" s="104">
        <v>0.8693923307999999</v>
      </c>
      <c r="K17" s="104">
        <v>0.8924423928</v>
      </c>
      <c r="L17" s="111">
        <v>0.9822463560000002</v>
      </c>
      <c r="M17" s="110">
        <v>0.12637608922194377</v>
      </c>
      <c r="N17" s="104">
        <v>0.6478718085</v>
      </c>
      <c r="O17" s="104">
        <v>0.7107591329999998</v>
      </c>
      <c r="P17" s="104">
        <v>0.7296033780000001</v>
      </c>
      <c r="Q17" s="104">
        <v>0.8030213100000001</v>
      </c>
      <c r="R17" s="191">
        <v>16</v>
      </c>
      <c r="S17" s="161">
        <v>25044.41983929554</v>
      </c>
      <c r="T17" s="172">
        <v>26292.230505962216</v>
      </c>
      <c r="U17" s="161">
        <v>29136.81583929554</v>
      </c>
      <c r="V17" s="172">
        <v>30384.626505962213</v>
      </c>
      <c r="W17" s="161">
        <v>33529.95535929554</v>
      </c>
      <c r="X17" s="172">
        <v>34777.76602596221</v>
      </c>
      <c r="Y17" s="193">
        <v>1001</v>
      </c>
    </row>
    <row r="18" spans="1:25" ht="12.75">
      <c r="A18" s="78">
        <v>1101</v>
      </c>
      <c r="B18" s="109" t="s">
        <v>327</v>
      </c>
      <c r="C18" s="100">
        <v>0.22150565328703653</v>
      </c>
      <c r="D18" s="102">
        <v>1.1986942500000002</v>
      </c>
      <c r="E18" s="102">
        <v>1.3180904999999998</v>
      </c>
      <c r="F18" s="102">
        <v>1.353969</v>
      </c>
      <c r="G18" s="103">
        <v>1.493415</v>
      </c>
      <c r="H18" s="110">
        <v>0.18119162438879588</v>
      </c>
      <c r="I18" s="104">
        <v>1.011697947</v>
      </c>
      <c r="J18" s="104">
        <v>1.1124683819999999</v>
      </c>
      <c r="K18" s="104">
        <v>1.142749836</v>
      </c>
      <c r="L18" s="111">
        <v>1.2604422599999998</v>
      </c>
      <c r="M18" s="110">
        <v>0.1430926520234256</v>
      </c>
      <c r="N18" s="104">
        <v>0.8270990325</v>
      </c>
      <c r="O18" s="104">
        <v>0.9094824449999999</v>
      </c>
      <c r="P18" s="104">
        <v>0.9342386099999999</v>
      </c>
      <c r="Q18" s="104">
        <v>1.03045635</v>
      </c>
      <c r="R18" s="191">
        <v>20</v>
      </c>
      <c r="S18" s="161">
        <v>26492.134077573424</v>
      </c>
      <c r="T18" s="172">
        <v>27739.9447442401</v>
      </c>
      <c r="U18" s="161">
        <v>30993.769677573426</v>
      </c>
      <c r="V18" s="172">
        <v>32241.5803442401</v>
      </c>
      <c r="W18" s="161">
        <v>35826.22314957342</v>
      </c>
      <c r="X18" s="172">
        <v>37074.0338162401</v>
      </c>
      <c r="Y18" s="193">
        <v>1101</v>
      </c>
    </row>
    <row r="19" spans="1:25" ht="12.75">
      <c r="A19" s="78">
        <v>1201</v>
      </c>
      <c r="B19" s="109" t="s">
        <v>328</v>
      </c>
      <c r="C19" s="100">
        <v>0.249</v>
      </c>
      <c r="D19" s="102">
        <v>1.41246</v>
      </c>
      <c r="E19" s="102">
        <v>1.55484</v>
      </c>
      <c r="F19" s="102">
        <v>1.59768</v>
      </c>
      <c r="G19" s="103">
        <v>1.7639999999999998</v>
      </c>
      <c r="H19" s="110">
        <v>0.20368199999999997</v>
      </c>
      <c r="I19" s="104">
        <v>1.19211624</v>
      </c>
      <c r="J19" s="104">
        <v>1.31228496</v>
      </c>
      <c r="K19" s="104">
        <v>1.34844192</v>
      </c>
      <c r="L19" s="111">
        <v>1.4888159999999997</v>
      </c>
      <c r="M19" s="110">
        <v>0.160854</v>
      </c>
      <c r="N19" s="104">
        <v>0.9745974</v>
      </c>
      <c r="O19" s="104">
        <v>1.0728396</v>
      </c>
      <c r="P19" s="104">
        <v>1.1023991999999998</v>
      </c>
      <c r="Q19" s="104">
        <v>1.2171599999999998</v>
      </c>
      <c r="R19" s="191">
        <v>20</v>
      </c>
      <c r="S19" s="161">
        <v>27622.980311529307</v>
      </c>
      <c r="T19" s="172">
        <v>28870.79097819597</v>
      </c>
      <c r="U19" s="161">
        <v>32533.855511529306</v>
      </c>
      <c r="V19" s="172">
        <v>33781.66617819597</v>
      </c>
      <c r="W19" s="161">
        <v>37805.6229355293</v>
      </c>
      <c r="X19" s="172">
        <v>39053.433602195975</v>
      </c>
      <c r="Y19" s="193">
        <v>1201</v>
      </c>
    </row>
    <row r="20" spans="1:25" ht="12.75">
      <c r="A20" s="78">
        <v>1301</v>
      </c>
      <c r="B20" s="109" t="s">
        <v>329</v>
      </c>
      <c r="C20" s="100">
        <v>0.27649434671296347</v>
      </c>
      <c r="D20" s="102">
        <v>1.7025359000000004</v>
      </c>
      <c r="E20" s="102">
        <v>1.8766822000000003</v>
      </c>
      <c r="F20" s="102">
        <v>1.9291612000000005</v>
      </c>
      <c r="G20" s="103">
        <v>2.132634</v>
      </c>
      <c r="H20" s="110">
        <v>0.2261723756112041</v>
      </c>
      <c r="I20" s="104">
        <v>1.4369402996000002</v>
      </c>
      <c r="J20" s="104">
        <v>1.5839197768000002</v>
      </c>
      <c r="K20" s="104">
        <v>1.6282120528000004</v>
      </c>
      <c r="L20" s="111">
        <v>1.7999430959999998</v>
      </c>
      <c r="M20" s="110">
        <v>0.1786153479765744</v>
      </c>
      <c r="N20" s="104">
        <v>1.174749771</v>
      </c>
      <c r="O20" s="104">
        <v>1.2949107180000001</v>
      </c>
      <c r="P20" s="104">
        <v>1.3311212280000002</v>
      </c>
      <c r="Q20" s="104">
        <v>1.4715174599999998</v>
      </c>
      <c r="R20" s="191">
        <v>20</v>
      </c>
      <c r="S20" s="161">
        <v>29548.742119671686</v>
      </c>
      <c r="T20" s="172">
        <v>30796.552786338358</v>
      </c>
      <c r="U20" s="161">
        <v>34868.85691967169</v>
      </c>
      <c r="V20" s="172">
        <v>36116.66758633836</v>
      </c>
      <c r="W20" s="161">
        <v>40579.938295671695</v>
      </c>
      <c r="X20" s="172">
        <v>41827.748962338366</v>
      </c>
      <c r="Y20" s="193">
        <v>1301</v>
      </c>
    </row>
    <row r="21" spans="1:25" ht="12.75">
      <c r="A21" s="78">
        <v>1401</v>
      </c>
      <c r="B21" s="109" t="s">
        <v>330</v>
      </c>
      <c r="C21" s="100">
        <v>0.30237137891339977</v>
      </c>
      <c r="D21" s="102">
        <v>1.7341775000000004</v>
      </c>
      <c r="E21" s="102">
        <v>1.9086310000000002</v>
      </c>
      <c r="F21" s="102">
        <v>1.9611100000000006</v>
      </c>
      <c r="G21" s="103">
        <v>2.16489</v>
      </c>
      <c r="H21" s="110">
        <v>0.247339787951161</v>
      </c>
      <c r="I21" s="104">
        <v>1.4636458100000003</v>
      </c>
      <c r="J21" s="104">
        <v>1.610884564</v>
      </c>
      <c r="K21" s="104">
        <v>1.6551768400000004</v>
      </c>
      <c r="L21" s="111">
        <v>1.8271671600000001</v>
      </c>
      <c r="M21" s="110">
        <v>0.19533191077805626</v>
      </c>
      <c r="N21" s="104">
        <v>1.1965824750000003</v>
      </c>
      <c r="O21" s="104">
        <v>1.31695539</v>
      </c>
      <c r="P21" s="104">
        <v>1.3531659000000003</v>
      </c>
      <c r="Q21" s="104">
        <v>1.4937741</v>
      </c>
      <c r="R21" s="191">
        <v>20</v>
      </c>
      <c r="S21" s="161">
        <v>30665.09512657758</v>
      </c>
      <c r="T21" s="172">
        <v>31912.905793244245</v>
      </c>
      <c r="U21" s="161">
        <v>36394.449526577584</v>
      </c>
      <c r="V21" s="172">
        <v>37642.26019324424</v>
      </c>
      <c r="W21" s="161">
        <v>42544.84485457759</v>
      </c>
      <c r="X21" s="172">
        <v>43792.65552124425</v>
      </c>
      <c r="Y21" s="193">
        <v>1401</v>
      </c>
    </row>
    <row r="22" spans="1:25" ht="12.75">
      <c r="A22" s="78">
        <v>1501</v>
      </c>
      <c r="B22" s="109" t="s">
        <v>331</v>
      </c>
      <c r="C22" s="100">
        <v>0.32986572562636324</v>
      </c>
      <c r="D22" s="102">
        <v>1.8839946500000004</v>
      </c>
      <c r="E22" s="102">
        <v>2.0743777</v>
      </c>
      <c r="F22" s="102">
        <v>2.1316762</v>
      </c>
      <c r="G22" s="103">
        <v>2.354079</v>
      </c>
      <c r="H22" s="110">
        <v>0.2698301635623651</v>
      </c>
      <c r="I22" s="104">
        <v>1.5900914846000003</v>
      </c>
      <c r="J22" s="104">
        <v>1.7507747787999999</v>
      </c>
      <c r="K22" s="104">
        <v>1.7991347127999997</v>
      </c>
      <c r="L22" s="111">
        <v>1.986842676</v>
      </c>
      <c r="M22" s="110">
        <v>0.21309325875463067</v>
      </c>
      <c r="N22" s="104">
        <v>1.2999563085</v>
      </c>
      <c r="O22" s="104">
        <v>1.4313206129999998</v>
      </c>
      <c r="P22" s="104">
        <v>1.4708565779999998</v>
      </c>
      <c r="Q22" s="104">
        <v>1.6243145099999998</v>
      </c>
      <c r="R22" s="191">
        <v>30</v>
      </c>
      <c r="S22" s="161">
        <v>37408.064617738244</v>
      </c>
      <c r="T22" s="172">
        <v>38655.87528440491</v>
      </c>
      <c r="U22" s="161">
        <v>43546.65861773825</v>
      </c>
      <c r="V22" s="172">
        <v>44794.46928440491</v>
      </c>
      <c r="W22" s="161">
        <v>50136.36789773825</v>
      </c>
      <c r="X22" s="172">
        <v>51384.178564404916</v>
      </c>
      <c r="Y22" s="193">
        <v>1501</v>
      </c>
    </row>
    <row r="23" spans="1:25" ht="12.75">
      <c r="A23" s="78">
        <v>1601</v>
      </c>
      <c r="B23" s="109" t="s">
        <v>332</v>
      </c>
      <c r="C23" s="100">
        <v>0.3573600723393267</v>
      </c>
      <c r="D23" s="102">
        <v>2.005544725000001</v>
      </c>
      <c r="E23" s="102">
        <v>2.20756205</v>
      </c>
      <c r="F23" s="102">
        <v>2.2683413</v>
      </c>
      <c r="G23" s="103">
        <v>2.5043235</v>
      </c>
      <c r="H23" s="110">
        <v>0.2923205391735692</v>
      </c>
      <c r="I23" s="104">
        <v>1.6926797479000006</v>
      </c>
      <c r="J23" s="104">
        <v>1.8631823701999999</v>
      </c>
      <c r="K23" s="104">
        <v>1.9144800571999998</v>
      </c>
      <c r="L23" s="111">
        <v>2.113649034</v>
      </c>
      <c r="M23" s="110">
        <v>0.23085460673120506</v>
      </c>
      <c r="N23" s="104">
        <v>1.3838258602500004</v>
      </c>
      <c r="O23" s="104">
        <v>1.5232178145</v>
      </c>
      <c r="P23" s="104">
        <v>1.565155497</v>
      </c>
      <c r="Q23" s="104">
        <v>1.7279832149999999</v>
      </c>
      <c r="R23" s="191">
        <v>30</v>
      </c>
      <c r="S23" s="161">
        <v>38449.09042257423</v>
      </c>
      <c r="T23" s="172">
        <v>39696.9010892409</v>
      </c>
      <c r="U23" s="161">
        <v>44996.92402257423</v>
      </c>
      <c r="V23" s="172">
        <v>46244.7346892409</v>
      </c>
      <c r="W23" s="161">
        <v>52025.94725457424</v>
      </c>
      <c r="X23" s="172">
        <v>53273.75792124089</v>
      </c>
      <c r="Y23" s="193">
        <v>1601</v>
      </c>
    </row>
    <row r="24" spans="1:25" ht="12.75">
      <c r="A24" s="78">
        <v>1701</v>
      </c>
      <c r="B24" s="109" t="s">
        <v>333</v>
      </c>
      <c r="C24" s="100">
        <v>0.38323710453976295</v>
      </c>
      <c r="D24" s="102">
        <v>2.255487950000001</v>
      </c>
      <c r="E24" s="102">
        <v>2.4848611000000003</v>
      </c>
      <c r="F24" s="102">
        <v>2.5539406</v>
      </c>
      <c r="G24" s="103">
        <v>2.8219170000000005</v>
      </c>
      <c r="H24" s="110">
        <v>0.3134879515135261</v>
      </c>
      <c r="I24" s="104">
        <v>1.9036318298000008</v>
      </c>
      <c r="J24" s="104">
        <v>2.0972227684</v>
      </c>
      <c r="K24" s="104">
        <v>2.1555258663999997</v>
      </c>
      <c r="L24" s="111">
        <v>2.3816979480000002</v>
      </c>
      <c r="M24" s="110">
        <v>0.24757116953268687</v>
      </c>
      <c r="N24" s="104">
        <v>1.5562866855000006</v>
      </c>
      <c r="O24" s="104">
        <v>1.714554159</v>
      </c>
      <c r="P24" s="104">
        <v>1.7622190139999998</v>
      </c>
      <c r="Q24" s="104">
        <v>1.9471227300000002</v>
      </c>
      <c r="R24" s="191">
        <v>30</v>
      </c>
      <c r="S24" s="161">
        <v>39708.958540064334</v>
      </c>
      <c r="T24" s="172">
        <v>40956.76920673098</v>
      </c>
      <c r="U24" s="161">
        <v>46666.03174006433</v>
      </c>
      <c r="V24" s="172">
        <v>47913.842406731</v>
      </c>
      <c r="W24" s="161">
        <v>54134.368924064336</v>
      </c>
      <c r="X24" s="172">
        <v>55382.17959073099</v>
      </c>
      <c r="Y24" s="193">
        <v>1701</v>
      </c>
    </row>
    <row r="25" spans="1:25" ht="12.75">
      <c r="A25" s="78">
        <v>1801</v>
      </c>
      <c r="B25" s="109" t="s">
        <v>334</v>
      </c>
      <c r="C25" s="100">
        <v>0.4107314512527265</v>
      </c>
      <c r="D25" s="102">
        <v>2.549848650000001</v>
      </c>
      <c r="E25" s="102">
        <v>2.8110297000000006</v>
      </c>
      <c r="F25" s="102">
        <v>2.8897482000000005</v>
      </c>
      <c r="G25" s="103">
        <v>3.194919</v>
      </c>
      <c r="H25" s="110">
        <v>0.33597832712473025</v>
      </c>
      <c r="I25" s="104">
        <v>2.1520722606000007</v>
      </c>
      <c r="J25" s="104">
        <v>2.3725090668000006</v>
      </c>
      <c r="K25" s="104">
        <v>2.4389474808000005</v>
      </c>
      <c r="L25" s="111">
        <v>2.696511636</v>
      </c>
      <c r="M25" s="110">
        <v>0.2653325175092613</v>
      </c>
      <c r="N25" s="104">
        <v>1.7593955685000005</v>
      </c>
      <c r="O25" s="104">
        <v>1.9396104930000002</v>
      </c>
      <c r="P25" s="104">
        <v>1.9939262580000001</v>
      </c>
      <c r="Q25" s="104">
        <v>2.2044941099999997</v>
      </c>
      <c r="R25" s="191">
        <v>30</v>
      </c>
      <c r="S25" s="161">
        <v>41000.59829391276</v>
      </c>
      <c r="T25" s="172">
        <v>42248.408960579414</v>
      </c>
      <c r="U25" s="161">
        <v>48366.91109391276</v>
      </c>
      <c r="V25" s="172">
        <v>49614.72176057942</v>
      </c>
      <c r="W25" s="161">
        <v>56274.56222991275</v>
      </c>
      <c r="X25" s="172">
        <v>57522.37289657942</v>
      </c>
      <c r="Y25" s="193">
        <v>1801</v>
      </c>
    </row>
    <row r="26" spans="1:25" ht="12.75">
      <c r="A26" s="78">
        <v>1901</v>
      </c>
      <c r="B26" s="109" t="s">
        <v>335</v>
      </c>
      <c r="C26" s="100">
        <v>0.43822579796568994</v>
      </c>
      <c r="D26" s="102">
        <v>2.583467850000001</v>
      </c>
      <c r="E26" s="102">
        <v>2.8449753000000007</v>
      </c>
      <c r="F26" s="102">
        <v>2.9236938000000006</v>
      </c>
      <c r="G26" s="103">
        <v>3.229191</v>
      </c>
      <c r="H26" s="110">
        <v>0.35846870273593434</v>
      </c>
      <c r="I26" s="104">
        <v>2.1804468654000004</v>
      </c>
      <c r="J26" s="104">
        <v>2.4011591532000005</v>
      </c>
      <c r="K26" s="104">
        <v>2.4675975672000003</v>
      </c>
      <c r="L26" s="111">
        <v>2.725437204</v>
      </c>
      <c r="M26" s="110">
        <v>0.2830938654858357</v>
      </c>
      <c r="N26" s="104">
        <v>1.7825928165000005</v>
      </c>
      <c r="O26" s="104">
        <v>1.9630329570000002</v>
      </c>
      <c r="P26" s="104">
        <v>2.0173487220000004</v>
      </c>
      <c r="Q26" s="104">
        <v>2.22814179</v>
      </c>
      <c r="R26" s="191">
        <v>30</v>
      </c>
      <c r="S26" s="161">
        <v>41838.01308551335</v>
      </c>
      <c r="T26" s="172">
        <v>43085.82375218002</v>
      </c>
      <c r="U26" s="161">
        <v>49613.565485513354</v>
      </c>
      <c r="V26" s="172">
        <v>50861.37615218002</v>
      </c>
      <c r="W26" s="161">
        <v>57960.53057351335</v>
      </c>
      <c r="X26" s="172">
        <v>59208.341240180016</v>
      </c>
      <c r="Y26" s="193">
        <v>1901</v>
      </c>
    </row>
    <row r="27" spans="1:25" ht="12.75">
      <c r="A27" s="78">
        <v>2001</v>
      </c>
      <c r="B27" s="109" t="s">
        <v>336</v>
      </c>
      <c r="C27" s="100">
        <v>0.4641028301661262</v>
      </c>
      <c r="D27" s="102">
        <v>2.6888675250000005</v>
      </c>
      <c r="E27" s="102">
        <v>2.96185245</v>
      </c>
      <c r="F27" s="102">
        <v>3.0440517000000007</v>
      </c>
      <c r="G27" s="103">
        <v>3.3629715</v>
      </c>
      <c r="H27" s="110">
        <v>0.3796361150758912</v>
      </c>
      <c r="I27" s="104">
        <v>2.2694041911000005</v>
      </c>
      <c r="J27" s="104">
        <v>2.4998034677999996</v>
      </c>
      <c r="K27" s="104">
        <v>2.5691796348000007</v>
      </c>
      <c r="L27" s="111">
        <v>2.838347946</v>
      </c>
      <c r="M27" s="110">
        <v>0.2998104282873175</v>
      </c>
      <c r="N27" s="104">
        <v>1.8553185922500002</v>
      </c>
      <c r="O27" s="104">
        <v>2.0436781904999997</v>
      </c>
      <c r="P27" s="104">
        <v>2.1003956730000004</v>
      </c>
      <c r="Q27" s="104">
        <v>2.320450335</v>
      </c>
      <c r="R27" s="191">
        <v>40</v>
      </c>
      <c r="S27" s="161">
        <v>49024.825377296525</v>
      </c>
      <c r="T27" s="172">
        <v>50272.6360439632</v>
      </c>
      <c r="U27" s="161">
        <v>57209.61737729653</v>
      </c>
      <c r="V27" s="172">
        <v>58457.428043963206</v>
      </c>
      <c r="W27" s="161">
        <v>65995.89641729654</v>
      </c>
      <c r="X27" s="172">
        <v>67243.7070839632</v>
      </c>
      <c r="Y27" s="193">
        <v>2001</v>
      </c>
    </row>
    <row r="28" spans="1:25" ht="12.75">
      <c r="A28" s="78">
        <v>2101</v>
      </c>
      <c r="B28" s="109" t="s">
        <v>337</v>
      </c>
      <c r="C28" s="100">
        <v>0.4915971768790896</v>
      </c>
      <c r="D28" s="102">
        <v>2.940788350000001</v>
      </c>
      <c r="E28" s="102">
        <v>3.2411483</v>
      </c>
      <c r="F28" s="102">
        <v>3.3316478000000007</v>
      </c>
      <c r="G28" s="103">
        <v>3.682581</v>
      </c>
      <c r="H28" s="110">
        <v>0.4021264906870953</v>
      </c>
      <c r="I28" s="104">
        <v>2.482025367400001</v>
      </c>
      <c r="J28" s="104">
        <v>2.7355291652</v>
      </c>
      <c r="K28" s="104">
        <v>2.8119107432000003</v>
      </c>
      <c r="L28" s="111">
        <v>3.108098364</v>
      </c>
      <c r="M28" s="110">
        <v>0.3175717762638919</v>
      </c>
      <c r="N28" s="104">
        <v>2.0291439615000004</v>
      </c>
      <c r="O28" s="104">
        <v>2.236392327</v>
      </c>
      <c r="P28" s="104">
        <v>2.2988369820000005</v>
      </c>
      <c r="Q28" s="104">
        <v>2.5409808899999997</v>
      </c>
      <c r="R28" s="191">
        <v>40</v>
      </c>
      <c r="S28" s="161">
        <v>50327.20477701136</v>
      </c>
      <c r="T28" s="172">
        <v>51575.01544367803</v>
      </c>
      <c r="U28" s="161">
        <v>58921.236377011366</v>
      </c>
      <c r="V28" s="172">
        <v>60169.04704367803</v>
      </c>
      <c r="W28" s="161">
        <v>68146.82936901136</v>
      </c>
      <c r="X28" s="172">
        <v>69394.64003567804</v>
      </c>
      <c r="Y28" s="193">
        <v>2101</v>
      </c>
    </row>
    <row r="29" spans="1:25" ht="12.75">
      <c r="A29" s="78">
        <v>2201</v>
      </c>
      <c r="B29" s="109" t="s">
        <v>338</v>
      </c>
      <c r="C29" s="100">
        <v>0.5190915235920531</v>
      </c>
      <c r="D29" s="102">
        <v>3.235149050000001</v>
      </c>
      <c r="E29" s="102">
        <v>3.5673169000000002</v>
      </c>
      <c r="F29" s="102">
        <v>3.6674554000000006</v>
      </c>
      <c r="G29" s="103">
        <v>4.055583</v>
      </c>
      <c r="H29" s="110">
        <v>0.4246168662982994</v>
      </c>
      <c r="I29" s="104">
        <v>2.7304657982000005</v>
      </c>
      <c r="J29" s="104">
        <v>3.0108154636</v>
      </c>
      <c r="K29" s="104">
        <v>3.0953323576000003</v>
      </c>
      <c r="L29" s="111">
        <v>3.422912052</v>
      </c>
      <c r="M29" s="110">
        <v>0.33533312424046635</v>
      </c>
      <c r="N29" s="104">
        <v>2.2322528445000005</v>
      </c>
      <c r="O29" s="104">
        <v>2.461448661</v>
      </c>
      <c r="P29" s="104">
        <v>2.5305442260000004</v>
      </c>
      <c r="Q29" s="104">
        <v>2.79835227</v>
      </c>
      <c r="R29" s="191">
        <v>40</v>
      </c>
      <c r="S29" s="161">
        <v>51813.090734035504</v>
      </c>
      <c r="T29" s="172">
        <v>53060.901400702154</v>
      </c>
      <c r="U29" s="161">
        <v>60816.36193403551</v>
      </c>
      <c r="V29" s="172">
        <v>62064.17260070216</v>
      </c>
      <c r="W29" s="161">
        <v>70481.26887803551</v>
      </c>
      <c r="X29" s="172">
        <v>71729.07954470217</v>
      </c>
      <c r="Y29" s="193">
        <v>2201</v>
      </c>
    </row>
    <row r="30" spans="1:25" ht="12.75">
      <c r="A30" s="78">
        <v>2301</v>
      </c>
      <c r="B30" s="109" t="s">
        <v>339</v>
      </c>
      <c r="C30" s="100">
        <v>0.5449685557924894</v>
      </c>
      <c r="D30" s="102">
        <v>3.3971614000000008</v>
      </c>
      <c r="E30" s="102">
        <v>3.7453772000000005</v>
      </c>
      <c r="F30" s="102">
        <v>3.850335200000001</v>
      </c>
      <c r="G30" s="103">
        <v>4.257204000000001</v>
      </c>
      <c r="H30" s="110">
        <v>0.44578427863825626</v>
      </c>
      <c r="I30" s="104">
        <v>2.8672042216000007</v>
      </c>
      <c r="J30" s="104">
        <v>3.1610983568</v>
      </c>
      <c r="K30" s="104">
        <v>3.2496829088000005</v>
      </c>
      <c r="L30" s="111">
        <v>3.5930801760000004</v>
      </c>
      <c r="M30" s="110">
        <v>0.35204968704194817</v>
      </c>
      <c r="N30" s="104">
        <v>2.3440413660000003</v>
      </c>
      <c r="O30" s="104">
        <v>2.5843102680000003</v>
      </c>
      <c r="P30" s="104">
        <v>2.6567312880000005</v>
      </c>
      <c r="Q30" s="104">
        <v>2.93747076</v>
      </c>
      <c r="R30" s="191">
        <v>40</v>
      </c>
      <c r="S30" s="161">
        <v>52857.96713713729</v>
      </c>
      <c r="T30" s="172">
        <v>54105.77780380396</v>
      </c>
      <c r="U30" s="161">
        <v>62270.4779371373</v>
      </c>
      <c r="V30" s="172">
        <v>63518.28860380396</v>
      </c>
      <c r="W30" s="161">
        <v>72374.69883313728</v>
      </c>
      <c r="X30" s="172">
        <v>73622.50949980396</v>
      </c>
      <c r="Y30" s="193">
        <v>2301</v>
      </c>
    </row>
    <row r="31" spans="1:25" ht="12.75">
      <c r="A31" s="78">
        <v>2401</v>
      </c>
      <c r="B31" s="109" t="s">
        <v>340</v>
      </c>
      <c r="C31" s="100">
        <v>0.572462902505453</v>
      </c>
      <c r="D31" s="102">
        <v>3.4307806000000007</v>
      </c>
      <c r="E31" s="102">
        <v>3.7793228000000005</v>
      </c>
      <c r="F31" s="102">
        <v>3.884280800000001</v>
      </c>
      <c r="G31" s="103">
        <v>4.291476</v>
      </c>
      <c r="H31" s="110">
        <v>0.46827465424946046</v>
      </c>
      <c r="I31" s="104">
        <v>2.8955788264000004</v>
      </c>
      <c r="J31" s="104">
        <v>3.1897484432000005</v>
      </c>
      <c r="K31" s="104">
        <v>3.2783329952000004</v>
      </c>
      <c r="L31" s="111">
        <v>3.622005744</v>
      </c>
      <c r="M31" s="110">
        <v>0.36981103501852264</v>
      </c>
      <c r="N31" s="104">
        <v>2.367238614</v>
      </c>
      <c r="O31" s="104">
        <v>2.607732732</v>
      </c>
      <c r="P31" s="104">
        <v>2.6801537520000003</v>
      </c>
      <c r="Q31" s="104">
        <v>2.96111844</v>
      </c>
      <c r="R31" s="191">
        <v>40</v>
      </c>
      <c r="S31" s="161">
        <v>53686.58585591578</v>
      </c>
      <c r="T31" s="172">
        <v>54934.39652258244</v>
      </c>
      <c r="U31" s="161">
        <v>63508.33625591578</v>
      </c>
      <c r="V31" s="172">
        <v>64756.14692258245</v>
      </c>
      <c r="W31" s="161">
        <v>74051.8711039158</v>
      </c>
      <c r="X31" s="172">
        <v>75299.68177058244</v>
      </c>
      <c r="Y31" s="193">
        <v>2401</v>
      </c>
    </row>
    <row r="32" spans="1:25" ht="12.75">
      <c r="A32" s="78">
        <v>2501</v>
      </c>
      <c r="B32" s="109" t="s">
        <v>341</v>
      </c>
      <c r="C32" s="100">
        <v>0.5999572492184163</v>
      </c>
      <c r="D32" s="102">
        <v>3.6260887500000005</v>
      </c>
      <c r="E32" s="102">
        <v>3.9974355000000004</v>
      </c>
      <c r="F32" s="102">
        <v>4.109355</v>
      </c>
      <c r="G32" s="103">
        <v>4.543245</v>
      </c>
      <c r="H32" s="110">
        <v>0.4907650298606645</v>
      </c>
      <c r="I32" s="104">
        <v>3.060418905</v>
      </c>
      <c r="J32" s="104">
        <v>3.373835562</v>
      </c>
      <c r="K32" s="104">
        <v>3.4682956199999997</v>
      </c>
      <c r="L32" s="111">
        <v>3.8344987799999997</v>
      </c>
      <c r="M32" s="110">
        <v>0.38757238299509694</v>
      </c>
      <c r="N32" s="104">
        <v>2.5020012375</v>
      </c>
      <c r="O32" s="104">
        <v>2.758230495</v>
      </c>
      <c r="P32" s="104">
        <v>2.8354549499999995</v>
      </c>
      <c r="Q32" s="104">
        <v>3.1348390499999996</v>
      </c>
      <c r="R32" s="191">
        <v>50</v>
      </c>
      <c r="S32" s="161">
        <v>60950.65177437068</v>
      </c>
      <c r="T32" s="172">
        <v>62198.46244103735</v>
      </c>
      <c r="U32" s="161">
        <v>71181.64177437068</v>
      </c>
      <c r="V32" s="172">
        <v>72429.45244103736</v>
      </c>
      <c r="W32" s="161">
        <v>82164.49057437068</v>
      </c>
      <c r="X32" s="172">
        <v>83412.30124103736</v>
      </c>
      <c r="Y32" s="193">
        <v>2501</v>
      </c>
    </row>
    <row r="33" spans="1:25" ht="12.75">
      <c r="A33" s="78">
        <v>2601</v>
      </c>
      <c r="B33" s="109" t="s">
        <v>342</v>
      </c>
      <c r="C33" s="100">
        <v>0.6258342814188526</v>
      </c>
      <c r="D33" s="102">
        <v>3.7881011000000013</v>
      </c>
      <c r="E33" s="102">
        <v>4.1754958</v>
      </c>
      <c r="F33" s="102">
        <v>4.2922348</v>
      </c>
      <c r="G33" s="103">
        <v>4.744866</v>
      </c>
      <c r="H33" s="110">
        <v>0.5119324422006214</v>
      </c>
      <c r="I33" s="104">
        <v>3.197157328400001</v>
      </c>
      <c r="J33" s="104">
        <v>3.5241184552</v>
      </c>
      <c r="K33" s="104">
        <v>3.6226461712</v>
      </c>
      <c r="L33" s="111">
        <v>4.004666904</v>
      </c>
      <c r="M33" s="110">
        <v>0.40428894579657876</v>
      </c>
      <c r="N33" s="104">
        <v>2.6137897590000008</v>
      </c>
      <c r="O33" s="104">
        <v>2.8810921019999998</v>
      </c>
      <c r="P33" s="104">
        <v>2.961642012</v>
      </c>
      <c r="Q33" s="104">
        <v>3.2739575399999996</v>
      </c>
      <c r="R33" s="191">
        <v>50</v>
      </c>
      <c r="S33" s="161">
        <v>62066.69892863774</v>
      </c>
      <c r="T33" s="172">
        <v>63314.509595304415</v>
      </c>
      <c r="U33" s="161">
        <v>72706.92852863774</v>
      </c>
      <c r="V33" s="172">
        <v>73954.73919530441</v>
      </c>
      <c r="W33" s="161">
        <v>84129.09128063776</v>
      </c>
      <c r="X33" s="172">
        <v>85376.90194730442</v>
      </c>
      <c r="Y33" s="193">
        <v>2601</v>
      </c>
    </row>
    <row r="34" spans="1:25" ht="12.75">
      <c r="A34" s="78">
        <v>2701</v>
      </c>
      <c r="B34" s="109" t="s">
        <v>343</v>
      </c>
      <c r="C34" s="100">
        <v>0.653328628131816</v>
      </c>
      <c r="D34" s="102">
        <v>4.0824618</v>
      </c>
      <c r="E34" s="102">
        <v>4.5016644</v>
      </c>
      <c r="F34" s="102">
        <v>4.6280424</v>
      </c>
      <c r="G34" s="103">
        <v>5.117868</v>
      </c>
      <c r="H34" s="110">
        <v>0.5344228178118254</v>
      </c>
      <c r="I34" s="104">
        <v>3.4455977592</v>
      </c>
      <c r="J34" s="104">
        <v>3.7994047536</v>
      </c>
      <c r="K34" s="104">
        <v>3.9060677856</v>
      </c>
      <c r="L34" s="111">
        <v>4.319480592</v>
      </c>
      <c r="M34" s="110">
        <v>0.4220502937731532</v>
      </c>
      <c r="N34" s="104">
        <v>2.8168986419999995</v>
      </c>
      <c r="O34" s="104">
        <v>3.106148436</v>
      </c>
      <c r="P34" s="104">
        <v>3.193349256</v>
      </c>
      <c r="Q34" s="104">
        <v>3.5313289199999995</v>
      </c>
      <c r="R34" s="191">
        <v>50</v>
      </c>
      <c r="S34" s="161">
        <v>63402.355426050824</v>
      </c>
      <c r="T34" s="172">
        <v>64650.1660927175</v>
      </c>
      <c r="U34" s="161">
        <v>74451.82462605082</v>
      </c>
      <c r="V34" s="172">
        <v>75699.6352927175</v>
      </c>
      <c r="W34" s="161">
        <v>86313.30133005082</v>
      </c>
      <c r="X34" s="172">
        <v>87561.1119967175</v>
      </c>
      <c r="Y34" s="193">
        <v>2701</v>
      </c>
    </row>
    <row r="35" spans="1:25" ht="12.75">
      <c r="A35" s="78">
        <v>2801</v>
      </c>
      <c r="B35" s="109" t="s">
        <v>344</v>
      </c>
      <c r="C35" s="100">
        <v>0.6808229748447795</v>
      </c>
      <c r="D35" s="102">
        <v>4.246451750000001</v>
      </c>
      <c r="E35" s="102">
        <v>4.681721500000001</v>
      </c>
      <c r="F35" s="102">
        <v>4.812919000000001</v>
      </c>
      <c r="G35" s="103">
        <v>5.321505</v>
      </c>
      <c r="H35" s="110">
        <v>0.5569131934230296</v>
      </c>
      <c r="I35" s="104">
        <v>3.584005277000001</v>
      </c>
      <c r="J35" s="104">
        <v>3.9513729460000007</v>
      </c>
      <c r="K35" s="104">
        <v>4.062103636000001</v>
      </c>
      <c r="L35" s="111">
        <v>4.49135022</v>
      </c>
      <c r="M35" s="110">
        <v>0.4398116417497276</v>
      </c>
      <c r="N35" s="104">
        <v>2.9300517075000005</v>
      </c>
      <c r="O35" s="104">
        <v>3.2303878350000006</v>
      </c>
      <c r="P35" s="104">
        <v>3.3209141100000004</v>
      </c>
      <c r="Q35" s="104">
        <v>3.6718384499999996</v>
      </c>
      <c r="R35" s="191">
        <v>50</v>
      </c>
      <c r="S35" s="161">
        <v>64452.75170264715</v>
      </c>
      <c r="T35" s="172">
        <v>65700.5623693138</v>
      </c>
      <c r="U35" s="161">
        <v>75911.46050264714</v>
      </c>
      <c r="V35" s="172">
        <v>77159.2711693138</v>
      </c>
      <c r="W35" s="161">
        <v>88212.25115864714</v>
      </c>
      <c r="X35" s="172">
        <v>89460.06182531381</v>
      </c>
      <c r="Y35" s="193">
        <v>2801</v>
      </c>
    </row>
    <row r="36" spans="1:25" ht="12.75">
      <c r="A36" s="78">
        <v>2901</v>
      </c>
      <c r="B36" s="109" t="s">
        <v>345</v>
      </c>
      <c r="C36" s="100">
        <v>0.7067000070452157</v>
      </c>
      <c r="D36" s="102">
        <v>4.278093350000001</v>
      </c>
      <c r="E36" s="102">
        <v>4.713670300000001</v>
      </c>
      <c r="F36" s="102">
        <v>4.844867800000001</v>
      </c>
      <c r="G36" s="103">
        <v>5.353761</v>
      </c>
      <c r="H36" s="110">
        <v>0.5780806057629865</v>
      </c>
      <c r="I36" s="104">
        <v>3.6107107874000004</v>
      </c>
      <c r="J36" s="104">
        <v>3.978337733200001</v>
      </c>
      <c r="K36" s="104">
        <v>4.0890684232000005</v>
      </c>
      <c r="L36" s="111">
        <v>4.5185742840000005</v>
      </c>
      <c r="M36" s="110">
        <v>0.4565282045512094</v>
      </c>
      <c r="N36" s="104">
        <v>2.9518844115</v>
      </c>
      <c r="O36" s="104">
        <v>3.252432507000001</v>
      </c>
      <c r="P36" s="104">
        <v>3.3429587820000006</v>
      </c>
      <c r="Q36" s="104">
        <v>3.69409509</v>
      </c>
      <c r="R36" s="191">
        <v>50</v>
      </c>
      <c r="S36" s="161">
        <v>65260.39957064419</v>
      </c>
      <c r="T36" s="172">
        <v>66508.21023731086</v>
      </c>
      <c r="U36" s="161">
        <v>77128.3479706442</v>
      </c>
      <c r="V36" s="172">
        <v>78376.15863731086</v>
      </c>
      <c r="W36" s="161">
        <v>89868.4525786442</v>
      </c>
      <c r="X36" s="172">
        <v>91116.26324531087</v>
      </c>
      <c r="Y36" s="193">
        <v>2901</v>
      </c>
    </row>
    <row r="37" spans="1:25" ht="12.75">
      <c r="A37" s="78">
        <v>3001</v>
      </c>
      <c r="B37" s="109" t="s">
        <v>346</v>
      </c>
      <c r="C37" s="100">
        <v>0.7341943537581794</v>
      </c>
      <c r="D37" s="102">
        <v>4.311712550000001</v>
      </c>
      <c r="E37" s="102">
        <v>4.747615900000001</v>
      </c>
      <c r="F37" s="102">
        <v>4.878813400000001</v>
      </c>
      <c r="G37" s="103">
        <v>5.388033</v>
      </c>
      <c r="H37" s="110">
        <v>0.6005709813741907</v>
      </c>
      <c r="I37" s="104">
        <v>3.6390853922000006</v>
      </c>
      <c r="J37" s="104">
        <v>4.006987819600001</v>
      </c>
      <c r="K37" s="104">
        <v>4.117718509600001</v>
      </c>
      <c r="L37" s="111">
        <v>4.547499852</v>
      </c>
      <c r="M37" s="110">
        <v>0.47428955252778393</v>
      </c>
      <c r="N37" s="104">
        <v>2.9750816595000007</v>
      </c>
      <c r="O37" s="104">
        <v>3.2758549710000007</v>
      </c>
      <c r="P37" s="104">
        <v>3.3663812460000004</v>
      </c>
      <c r="Q37" s="104">
        <v>3.7177427699999996</v>
      </c>
      <c r="R37" s="191">
        <v>50</v>
      </c>
      <c r="S37" s="161">
        <v>66089.95709116694</v>
      </c>
      <c r="T37" s="172">
        <v>67337.7677578336</v>
      </c>
      <c r="U37" s="161">
        <v>78367.14509116694</v>
      </c>
      <c r="V37" s="172">
        <v>79614.95575783362</v>
      </c>
      <c r="W37" s="161">
        <v>91546.56365116694</v>
      </c>
      <c r="X37" s="172">
        <v>92794.37431783362</v>
      </c>
      <c r="Y37" s="193">
        <v>3001</v>
      </c>
    </row>
    <row r="38" spans="1:25" ht="12.75">
      <c r="A38" s="78" t="s">
        <v>275</v>
      </c>
      <c r="B38" s="109" t="s">
        <v>347</v>
      </c>
      <c r="C38" s="100">
        <v>0.6872257979656899</v>
      </c>
      <c r="D38" s="102">
        <v>3.8895393750000014</v>
      </c>
      <c r="E38" s="102">
        <v>4.281939749999999</v>
      </c>
      <c r="F38" s="102">
        <v>4.4000175</v>
      </c>
      <c r="G38" s="103">
        <v>4.8584025</v>
      </c>
      <c r="H38" s="110">
        <v>0.5621507027359344</v>
      </c>
      <c r="I38" s="104">
        <v>3.282771232500001</v>
      </c>
      <c r="J38" s="104">
        <v>3.6139571489999995</v>
      </c>
      <c r="K38" s="104">
        <v>3.7136147699999995</v>
      </c>
      <c r="L38" s="111">
        <v>4.10049171</v>
      </c>
      <c r="M38" s="110">
        <v>0.4439478654858357</v>
      </c>
      <c r="N38" s="104">
        <v>2.6837821687500005</v>
      </c>
      <c r="O38" s="104">
        <v>2.9545384274999993</v>
      </c>
      <c r="P38" s="104">
        <v>3.0360120749999995</v>
      </c>
      <c r="Q38" s="104">
        <v>3.352297725</v>
      </c>
      <c r="R38" s="191">
        <f>R22+R23</f>
        <v>60</v>
      </c>
      <c r="S38" s="161">
        <v>75857.15504031247</v>
      </c>
      <c r="T38" s="172">
        <v>77104.96570697913</v>
      </c>
      <c r="U38" s="161">
        <v>88543.58264031247</v>
      </c>
      <c r="V38" s="172">
        <v>89791.39330697915</v>
      </c>
      <c r="W38" s="161">
        <v>102162.31515231248</v>
      </c>
      <c r="X38" s="172">
        <v>103410.12581897914</v>
      </c>
      <c r="Y38" s="193" t="s">
        <v>275</v>
      </c>
    </row>
    <row r="39" spans="1:25" ht="12.75">
      <c r="A39" s="78" t="s">
        <v>276</v>
      </c>
      <c r="B39" s="109" t="s">
        <v>348</v>
      </c>
      <c r="C39" s="100">
        <v>0.7147201446786534</v>
      </c>
      <c r="D39" s="102">
        <v>4.011089450000002</v>
      </c>
      <c r="E39" s="102">
        <v>4.4151241</v>
      </c>
      <c r="F39" s="102">
        <v>4.5366826</v>
      </c>
      <c r="G39" s="103">
        <v>5.008647</v>
      </c>
      <c r="H39" s="110">
        <v>0.5846410783471384</v>
      </c>
      <c r="I39" s="104">
        <v>3.3853594958000013</v>
      </c>
      <c r="J39" s="104">
        <v>3.7263647403999998</v>
      </c>
      <c r="K39" s="104">
        <v>3.8289601143999996</v>
      </c>
      <c r="L39" s="111">
        <v>4.227298068</v>
      </c>
      <c r="M39" s="110">
        <v>0.4617092134624101</v>
      </c>
      <c r="N39" s="104">
        <v>2.767651720500001</v>
      </c>
      <c r="O39" s="104">
        <v>3.046435629</v>
      </c>
      <c r="P39" s="104">
        <v>3.130310994</v>
      </c>
      <c r="Q39" s="104">
        <v>3.4559664299999997</v>
      </c>
      <c r="R39" s="191">
        <f>R23*2</f>
        <v>60</v>
      </c>
      <c r="S39" s="161">
        <v>76898.18084514845</v>
      </c>
      <c r="T39" s="172">
        <v>78145.99151181513</v>
      </c>
      <c r="U39" s="161">
        <v>89993.84804514846</v>
      </c>
      <c r="V39" s="172">
        <v>91241.65871181514</v>
      </c>
      <c r="W39" s="161">
        <v>104051.89450914848</v>
      </c>
      <c r="X39" s="172">
        <v>105299.70517581514</v>
      </c>
      <c r="Y39" s="193" t="s">
        <v>276</v>
      </c>
    </row>
    <row r="40" spans="1:25" ht="12.75">
      <c r="A40" s="78" t="s">
        <v>277</v>
      </c>
      <c r="B40" s="109" t="s">
        <v>349</v>
      </c>
      <c r="C40" s="100">
        <v>0.7405971768790897</v>
      </c>
      <c r="D40" s="102">
        <v>4.261032675000002</v>
      </c>
      <c r="E40" s="102">
        <v>4.69242315</v>
      </c>
      <c r="F40" s="102">
        <v>4.8222819</v>
      </c>
      <c r="G40" s="103">
        <v>5.326240500000001</v>
      </c>
      <c r="H40" s="110">
        <v>0.6058084906870953</v>
      </c>
      <c r="I40" s="104">
        <v>3.596311577700001</v>
      </c>
      <c r="J40" s="104">
        <v>3.9604051385999997</v>
      </c>
      <c r="K40" s="104">
        <v>4.0700059236</v>
      </c>
      <c r="L40" s="111">
        <v>4.495346982000001</v>
      </c>
      <c r="M40" s="110">
        <v>0.47842577626389193</v>
      </c>
      <c r="N40" s="104">
        <v>2.9401125457500012</v>
      </c>
      <c r="O40" s="104">
        <v>3.2377719734999997</v>
      </c>
      <c r="P40" s="104">
        <v>3.327374511</v>
      </c>
      <c r="Q40" s="104">
        <v>3.6751059450000003</v>
      </c>
      <c r="R40" s="191">
        <f>R23+R24</f>
        <v>60</v>
      </c>
      <c r="S40" s="161">
        <v>78158.04896263857</v>
      </c>
      <c r="T40" s="172">
        <v>79405.85962930523</v>
      </c>
      <c r="U40" s="161">
        <v>91662.95576263856</v>
      </c>
      <c r="V40" s="172">
        <v>92910.76642930522</v>
      </c>
      <c r="W40" s="161">
        <v>106160.31617863859</v>
      </c>
      <c r="X40" s="172">
        <v>107408.12684530523</v>
      </c>
      <c r="Y40" s="193" t="s">
        <v>277</v>
      </c>
    </row>
    <row r="41" spans="1:25" ht="12.75">
      <c r="A41" s="78" t="s">
        <v>278</v>
      </c>
      <c r="B41" s="109" t="s">
        <v>350</v>
      </c>
      <c r="C41" s="100">
        <v>0.7664742090795259</v>
      </c>
      <c r="D41" s="102">
        <v>4.510975900000002</v>
      </c>
      <c r="E41" s="102">
        <v>4.9697222000000005</v>
      </c>
      <c r="F41" s="102">
        <v>5.1078812</v>
      </c>
      <c r="G41" s="103">
        <v>5.643834000000001</v>
      </c>
      <c r="H41" s="110">
        <v>0.6269759030270522</v>
      </c>
      <c r="I41" s="104">
        <v>3.8072636596000016</v>
      </c>
      <c r="J41" s="104">
        <v>4.1944455368</v>
      </c>
      <c r="K41" s="104">
        <v>4.311051732799999</v>
      </c>
      <c r="L41" s="111">
        <v>4.7633958960000005</v>
      </c>
      <c r="M41" s="110">
        <v>0.49514233906537375</v>
      </c>
      <c r="N41" s="104">
        <v>3.112573371000001</v>
      </c>
      <c r="O41" s="104">
        <v>3.429108318</v>
      </c>
      <c r="P41" s="104">
        <v>3.5244380279999996</v>
      </c>
      <c r="Q41" s="104">
        <v>3.8942454600000005</v>
      </c>
      <c r="R41" s="191">
        <f>R24*2</f>
        <v>60</v>
      </c>
      <c r="S41" s="161">
        <v>79417.91708012867</v>
      </c>
      <c r="T41" s="172">
        <v>80665.72774679532</v>
      </c>
      <c r="U41" s="161">
        <v>93332.06348012867</v>
      </c>
      <c r="V41" s="172">
        <v>94579.87414679532</v>
      </c>
      <c r="W41" s="161">
        <v>108268.73784812867</v>
      </c>
      <c r="X41" s="172">
        <v>109516.54851479533</v>
      </c>
      <c r="Y41" s="193" t="s">
        <v>278</v>
      </c>
    </row>
    <row r="42" spans="1:25" ht="12.75">
      <c r="A42" s="78" t="s">
        <v>279</v>
      </c>
      <c r="B42" s="109" t="s">
        <v>351</v>
      </c>
      <c r="C42" s="100">
        <v>0.7939685557924894</v>
      </c>
      <c r="D42" s="102">
        <v>4.805336600000002</v>
      </c>
      <c r="E42" s="102">
        <v>5.2958908000000005</v>
      </c>
      <c r="F42" s="102">
        <v>5.4436888</v>
      </c>
      <c r="G42" s="103">
        <v>6.0168360000000005</v>
      </c>
      <c r="H42" s="110">
        <v>0.6494662786382562</v>
      </c>
      <c r="I42" s="104">
        <v>4.055704090400002</v>
      </c>
      <c r="J42" s="104">
        <v>4.4697318352</v>
      </c>
      <c r="K42" s="104">
        <v>4.5944733472</v>
      </c>
      <c r="L42" s="111">
        <v>5.0782095840000006</v>
      </c>
      <c r="M42" s="110">
        <v>0.5129036870419481</v>
      </c>
      <c r="N42" s="104">
        <v>3.3156822540000013</v>
      </c>
      <c r="O42" s="104">
        <v>3.654164652</v>
      </c>
      <c r="P42" s="104">
        <v>3.756145272</v>
      </c>
      <c r="Q42" s="104">
        <v>4.15161684</v>
      </c>
      <c r="R42" s="191">
        <f>R24+R25</f>
        <v>60</v>
      </c>
      <c r="S42" s="161">
        <v>80709.55683397707</v>
      </c>
      <c r="T42" s="172">
        <v>81957.36750064373</v>
      </c>
      <c r="U42" s="161">
        <v>95032.94283397707</v>
      </c>
      <c r="V42" s="172">
        <v>96280.75350064372</v>
      </c>
      <c r="W42" s="161">
        <v>110408.93115397706</v>
      </c>
      <c r="X42" s="172">
        <v>111656.74182064374</v>
      </c>
      <c r="Y42" s="193" t="s">
        <v>279</v>
      </c>
    </row>
    <row r="43" spans="1:25" ht="12.75">
      <c r="A43" s="78" t="s">
        <v>280</v>
      </c>
      <c r="B43" s="109" t="s">
        <v>352</v>
      </c>
      <c r="C43" s="100">
        <v>0.821462902505453</v>
      </c>
      <c r="D43" s="102">
        <v>5.099697300000002</v>
      </c>
      <c r="E43" s="102">
        <v>5.622059400000001</v>
      </c>
      <c r="F43" s="102">
        <v>5.779496400000001</v>
      </c>
      <c r="G43" s="103">
        <v>6.389838</v>
      </c>
      <c r="H43" s="110">
        <v>0.6719566542494605</v>
      </c>
      <c r="I43" s="104">
        <v>4.304144521200001</v>
      </c>
      <c r="J43" s="104">
        <v>4.745018133600001</v>
      </c>
      <c r="K43" s="104">
        <v>4.877894961600001</v>
      </c>
      <c r="L43" s="111">
        <v>5.393023272</v>
      </c>
      <c r="M43" s="110">
        <v>0.5306650350185226</v>
      </c>
      <c r="N43" s="104">
        <v>3.518791137000001</v>
      </c>
      <c r="O43" s="104">
        <v>3.8792209860000004</v>
      </c>
      <c r="P43" s="104">
        <v>3.9878525160000002</v>
      </c>
      <c r="Q43" s="104">
        <v>4.4089882199999995</v>
      </c>
      <c r="R43" s="191">
        <f>R25*2</f>
        <v>60</v>
      </c>
      <c r="S43" s="161">
        <v>82001.19658782551</v>
      </c>
      <c r="T43" s="172">
        <v>83249.00725449217</v>
      </c>
      <c r="U43" s="161">
        <v>96733.82218782551</v>
      </c>
      <c r="V43" s="172">
        <v>97981.63285449217</v>
      </c>
      <c r="W43" s="161">
        <v>112549.1244598255</v>
      </c>
      <c r="X43" s="172">
        <v>113796.9351264922</v>
      </c>
      <c r="Y43" s="193" t="s">
        <v>280</v>
      </c>
    </row>
    <row r="44" spans="1:25" ht="12.75">
      <c r="A44" s="78" t="s">
        <v>281</v>
      </c>
      <c r="B44" s="109" t="s">
        <v>353</v>
      </c>
      <c r="C44" s="100">
        <v>0.8489572492184164</v>
      </c>
      <c r="D44" s="102">
        <v>5.133316500000001</v>
      </c>
      <c r="E44" s="102">
        <v>5.656005000000001</v>
      </c>
      <c r="F44" s="102">
        <v>5.813442000000001</v>
      </c>
      <c r="G44" s="103">
        <v>6.424110000000001</v>
      </c>
      <c r="H44" s="110">
        <v>0.6944470298606646</v>
      </c>
      <c r="I44" s="104">
        <v>4.332519126000001</v>
      </c>
      <c r="J44" s="104">
        <v>4.773668220000001</v>
      </c>
      <c r="K44" s="104">
        <v>4.906545048000001</v>
      </c>
      <c r="L44" s="111">
        <v>5.421948840000001</v>
      </c>
      <c r="M44" s="110">
        <v>0.548426382995097</v>
      </c>
      <c r="N44" s="104">
        <v>3.5419883850000007</v>
      </c>
      <c r="O44" s="104">
        <v>3.9026434500000007</v>
      </c>
      <c r="P44" s="104">
        <v>4.0112749800000005</v>
      </c>
      <c r="Q44" s="104">
        <v>4.4326359</v>
      </c>
      <c r="R44" s="191">
        <f>R26+R25</f>
        <v>60</v>
      </c>
      <c r="S44" s="161">
        <v>82838.6113794261</v>
      </c>
      <c r="T44" s="172">
        <v>84086.42204609276</v>
      </c>
      <c r="U44" s="161">
        <v>97980.47657942609</v>
      </c>
      <c r="V44" s="172">
        <v>99228.28724609276</v>
      </c>
      <c r="W44" s="161">
        <v>114235.0928034261</v>
      </c>
      <c r="X44" s="172">
        <v>115482.90347009276</v>
      </c>
      <c r="Y44" s="193" t="s">
        <v>281</v>
      </c>
    </row>
    <row r="45" spans="1:25" ht="12.75">
      <c r="A45" s="78" t="s">
        <v>282</v>
      </c>
      <c r="B45" s="109" t="s">
        <v>354</v>
      </c>
      <c r="C45" s="100">
        <v>0.8764515959313799</v>
      </c>
      <c r="D45" s="102">
        <v>5.166935700000002</v>
      </c>
      <c r="E45" s="102">
        <v>5.689950600000001</v>
      </c>
      <c r="F45" s="102">
        <v>5.847387600000001</v>
      </c>
      <c r="G45" s="103">
        <v>6.458382</v>
      </c>
      <c r="H45" s="110">
        <v>0.7169374054718687</v>
      </c>
      <c r="I45" s="104">
        <v>4.360893730800001</v>
      </c>
      <c r="J45" s="104">
        <v>4.802318306400001</v>
      </c>
      <c r="K45" s="104">
        <v>4.935195134400001</v>
      </c>
      <c r="L45" s="111">
        <v>5.450874408</v>
      </c>
      <c r="M45" s="110">
        <v>0.5661877309716714</v>
      </c>
      <c r="N45" s="104">
        <v>3.565185633000001</v>
      </c>
      <c r="O45" s="104">
        <v>3.9260659140000005</v>
      </c>
      <c r="P45" s="104">
        <v>4.034697444000001</v>
      </c>
      <c r="Q45" s="104">
        <v>4.45628358</v>
      </c>
      <c r="R45" s="191">
        <f>R26*2</f>
        <v>60</v>
      </c>
      <c r="S45" s="161">
        <v>83676.0261710267</v>
      </c>
      <c r="T45" s="172">
        <v>84923.83683769336</v>
      </c>
      <c r="U45" s="161">
        <v>99227.13097102671</v>
      </c>
      <c r="V45" s="172">
        <v>100474.94163769337</v>
      </c>
      <c r="W45" s="161">
        <v>115921.0611470267</v>
      </c>
      <c r="X45" s="172">
        <v>117168.87181369336</v>
      </c>
      <c r="Y45" s="193" t="s">
        <v>282</v>
      </c>
    </row>
    <row r="46" spans="1:25" ht="12.75">
      <c r="A46" s="78" t="s">
        <v>283</v>
      </c>
      <c r="B46" s="109" t="s">
        <v>355</v>
      </c>
      <c r="C46" s="100">
        <v>0.9023286281318161</v>
      </c>
      <c r="D46" s="102">
        <v>5.272335375000001</v>
      </c>
      <c r="E46" s="102">
        <v>5.80682775</v>
      </c>
      <c r="F46" s="102">
        <v>5.967745500000001</v>
      </c>
      <c r="G46" s="103">
        <v>6.592162500000001</v>
      </c>
      <c r="H46" s="110">
        <v>0.7381048178118256</v>
      </c>
      <c r="I46" s="104">
        <v>4.449851056500001</v>
      </c>
      <c r="J46" s="104">
        <v>4.900962621</v>
      </c>
      <c r="K46" s="104">
        <v>5.036777202000001</v>
      </c>
      <c r="L46" s="111">
        <v>5.56378515</v>
      </c>
      <c r="M46" s="110">
        <v>0.5829042937731532</v>
      </c>
      <c r="N46" s="104">
        <v>3.6379114087500004</v>
      </c>
      <c r="O46" s="104">
        <v>4.0067111475</v>
      </c>
      <c r="P46" s="104">
        <v>4.117744395000001</v>
      </c>
      <c r="Q46" s="104">
        <v>4.548592125</v>
      </c>
      <c r="R46" s="191">
        <f>R26+R27</f>
        <v>70</v>
      </c>
      <c r="S46" s="161">
        <v>90862.83846280987</v>
      </c>
      <c r="T46" s="172">
        <v>92110.64912947654</v>
      </c>
      <c r="U46" s="161">
        <v>106823.18286280987</v>
      </c>
      <c r="V46" s="172">
        <v>108070.99352947655</v>
      </c>
      <c r="W46" s="161">
        <v>123956.42699080986</v>
      </c>
      <c r="X46" s="172">
        <v>125204.23765747654</v>
      </c>
      <c r="Y46" s="193" t="s">
        <v>283</v>
      </c>
    </row>
    <row r="47" spans="1:25" ht="12.75">
      <c r="A47" s="78" t="s">
        <v>284</v>
      </c>
      <c r="B47" s="109" t="s">
        <v>356</v>
      </c>
      <c r="C47" s="100">
        <v>0.9282056603322524</v>
      </c>
      <c r="D47" s="102">
        <v>5.377735050000001</v>
      </c>
      <c r="E47" s="102">
        <v>5.9237049</v>
      </c>
      <c r="F47" s="102">
        <v>6.088103400000001</v>
      </c>
      <c r="G47" s="103">
        <v>6.725943</v>
      </c>
      <c r="H47" s="110">
        <v>0.7592722301517824</v>
      </c>
      <c r="I47" s="104">
        <v>4.538808382200001</v>
      </c>
      <c r="J47" s="104">
        <v>4.999606935599999</v>
      </c>
      <c r="K47" s="104">
        <v>5.138359269600001</v>
      </c>
      <c r="L47" s="111">
        <v>5.676695892</v>
      </c>
      <c r="M47" s="110">
        <v>0.599620856574635</v>
      </c>
      <c r="N47" s="104">
        <v>3.7106371845000004</v>
      </c>
      <c r="O47" s="104">
        <v>4.087356380999999</v>
      </c>
      <c r="P47" s="104">
        <v>4.200791346000001</v>
      </c>
      <c r="Q47" s="104">
        <v>4.64090067</v>
      </c>
      <c r="R47" s="191">
        <f>R27*2</f>
        <v>80</v>
      </c>
      <c r="S47" s="161">
        <v>98049.65075459305</v>
      </c>
      <c r="T47" s="172">
        <v>99297.46142125971</v>
      </c>
      <c r="U47" s="161">
        <v>114419.23475459305</v>
      </c>
      <c r="V47" s="172">
        <v>115667.04542125971</v>
      </c>
      <c r="W47" s="161">
        <v>131991.79283459307</v>
      </c>
      <c r="X47" s="172">
        <v>133239.60350125973</v>
      </c>
      <c r="Y47" s="193" t="s">
        <v>284</v>
      </c>
    </row>
    <row r="48" spans="1:25" ht="12.75">
      <c r="A48" s="78" t="s">
        <v>285</v>
      </c>
      <c r="B48" s="109" t="s">
        <v>357</v>
      </c>
      <c r="C48" s="100">
        <v>0.9557000070452157</v>
      </c>
      <c r="D48" s="102">
        <v>5.629655875000001</v>
      </c>
      <c r="E48" s="102">
        <v>6.203000749999999</v>
      </c>
      <c r="F48" s="102">
        <v>6.375699500000001</v>
      </c>
      <c r="G48" s="103">
        <v>7.045552499999999</v>
      </c>
      <c r="H48" s="110">
        <v>0.7817626057629864</v>
      </c>
      <c r="I48" s="104">
        <v>4.751429558500001</v>
      </c>
      <c r="J48" s="104">
        <v>5.235332633</v>
      </c>
      <c r="K48" s="104">
        <v>5.3810903780000015</v>
      </c>
      <c r="L48" s="111">
        <v>5.946446309999999</v>
      </c>
      <c r="M48" s="110">
        <v>0.6173822045512094</v>
      </c>
      <c r="N48" s="104">
        <v>3.88446255375</v>
      </c>
      <c r="O48" s="104">
        <v>4.2800705175</v>
      </c>
      <c r="P48" s="104">
        <v>4.3992326550000005</v>
      </c>
      <c r="Q48" s="104">
        <v>4.861431225</v>
      </c>
      <c r="R48" s="191">
        <f>R27+R28</f>
        <v>80</v>
      </c>
      <c r="S48" s="161">
        <v>99352.03015430788</v>
      </c>
      <c r="T48" s="172">
        <v>100599.84082097455</v>
      </c>
      <c r="U48" s="161">
        <v>116130.85375430789</v>
      </c>
      <c r="V48" s="172">
        <v>117378.66442097456</v>
      </c>
      <c r="W48" s="161">
        <v>134142.7257863079</v>
      </c>
      <c r="X48" s="172">
        <v>135390.53645297457</v>
      </c>
      <c r="Y48" s="193" t="s">
        <v>285</v>
      </c>
    </row>
    <row r="49" spans="1:25" ht="12.75">
      <c r="A49" s="78" t="s">
        <v>286</v>
      </c>
      <c r="B49" s="109" t="s">
        <v>358</v>
      </c>
      <c r="C49" s="100">
        <v>0.9831943537581792</v>
      </c>
      <c r="D49" s="102">
        <v>5.881576700000002</v>
      </c>
      <c r="E49" s="102">
        <v>6.4822966</v>
      </c>
      <c r="F49" s="102">
        <v>6.663295600000001</v>
      </c>
      <c r="G49" s="103">
        <v>7.365162</v>
      </c>
      <c r="H49" s="110">
        <v>0.8042529813741905</v>
      </c>
      <c r="I49" s="104">
        <v>4.964050734800002</v>
      </c>
      <c r="J49" s="104">
        <v>5.4710583304</v>
      </c>
      <c r="K49" s="104">
        <v>5.623821486400001</v>
      </c>
      <c r="L49" s="111">
        <v>6.216196728</v>
      </c>
      <c r="M49" s="110">
        <v>0.6351435525277838</v>
      </c>
      <c r="N49" s="104">
        <v>4.058287923000001</v>
      </c>
      <c r="O49" s="104">
        <v>4.472784654</v>
      </c>
      <c r="P49" s="104">
        <v>4.597673964000001</v>
      </c>
      <c r="Q49" s="104">
        <v>5.081961779999999</v>
      </c>
      <c r="R49" s="191">
        <f>R28*2</f>
        <v>80</v>
      </c>
      <c r="S49" s="161">
        <v>100654.40955402271</v>
      </c>
      <c r="T49" s="172">
        <v>101902.2202206894</v>
      </c>
      <c r="U49" s="161">
        <v>117842.47275402273</v>
      </c>
      <c r="V49" s="172">
        <v>119090.28342068939</v>
      </c>
      <c r="W49" s="161">
        <v>136293.65873802273</v>
      </c>
      <c r="X49" s="172">
        <v>137541.4694046894</v>
      </c>
      <c r="Y49" s="193" t="s">
        <v>286</v>
      </c>
    </row>
    <row r="50" spans="1:25" ht="12.75">
      <c r="A50" s="78" t="s">
        <v>287</v>
      </c>
      <c r="B50" s="109" t="s">
        <v>359</v>
      </c>
      <c r="C50" s="100">
        <v>1.0106887004711427</v>
      </c>
      <c r="D50" s="102">
        <v>6.175937400000002</v>
      </c>
      <c r="E50" s="102">
        <v>6.8084652000000006</v>
      </c>
      <c r="F50" s="102">
        <v>6.999103200000001</v>
      </c>
      <c r="G50" s="103">
        <v>7.738164</v>
      </c>
      <c r="H50" s="110">
        <v>0.8267433569853947</v>
      </c>
      <c r="I50" s="104">
        <v>5.212491165600002</v>
      </c>
      <c r="J50" s="104">
        <v>5.7463446288</v>
      </c>
      <c r="K50" s="104">
        <v>5.907243100800001</v>
      </c>
      <c r="L50" s="111">
        <v>6.531010416</v>
      </c>
      <c r="M50" s="110">
        <v>0.6529049005043582</v>
      </c>
      <c r="N50" s="104">
        <v>4.261396806000001</v>
      </c>
      <c r="O50" s="104">
        <v>4.697840988</v>
      </c>
      <c r="P50" s="104">
        <v>4.829381208000001</v>
      </c>
      <c r="Q50" s="104">
        <v>5.33933316</v>
      </c>
      <c r="R50" s="191">
        <f>R28+R29</f>
        <v>80</v>
      </c>
      <c r="S50" s="161">
        <v>102140.29551104686</v>
      </c>
      <c r="T50" s="172">
        <v>103388.1061777135</v>
      </c>
      <c r="U50" s="161">
        <v>119737.59831104687</v>
      </c>
      <c r="V50" s="172">
        <v>120985.40897771351</v>
      </c>
      <c r="W50" s="161">
        <v>138628.09824704684</v>
      </c>
      <c r="X50" s="172">
        <v>139875.90891371353</v>
      </c>
      <c r="Y50" s="193" t="s">
        <v>287</v>
      </c>
    </row>
    <row r="51" spans="1:25" ht="12.75">
      <c r="A51" s="78" t="s">
        <v>288</v>
      </c>
      <c r="B51" s="109" t="s">
        <v>360</v>
      </c>
      <c r="C51" s="100">
        <v>1.0381830471841063</v>
      </c>
      <c r="D51" s="102">
        <v>6.470298100000002</v>
      </c>
      <c r="E51" s="102">
        <v>7.1346338000000005</v>
      </c>
      <c r="F51" s="102">
        <v>7.334910800000001</v>
      </c>
      <c r="G51" s="103">
        <v>8.111166</v>
      </c>
      <c r="H51" s="110">
        <v>0.8492337325965988</v>
      </c>
      <c r="I51" s="104">
        <v>5.460931596400001</v>
      </c>
      <c r="J51" s="104">
        <v>6.0216309272</v>
      </c>
      <c r="K51" s="104">
        <v>6.1906647152000005</v>
      </c>
      <c r="L51" s="111">
        <v>6.845824104</v>
      </c>
      <c r="M51" s="110">
        <v>0.6706662484809327</v>
      </c>
      <c r="N51" s="104">
        <v>4.464505689000001</v>
      </c>
      <c r="O51" s="104">
        <v>4.922897322</v>
      </c>
      <c r="P51" s="104">
        <v>5.061088452000001</v>
      </c>
      <c r="Q51" s="104">
        <v>5.59670454</v>
      </c>
      <c r="R51" s="191">
        <f>R29*2</f>
        <v>80</v>
      </c>
      <c r="S51" s="161">
        <v>103626.18146807101</v>
      </c>
      <c r="T51" s="172">
        <v>104873.99213473767</v>
      </c>
      <c r="U51" s="161">
        <v>121632.72386807101</v>
      </c>
      <c r="V51" s="172">
        <v>122880.53453473767</v>
      </c>
      <c r="W51" s="161">
        <v>140962.53775607102</v>
      </c>
      <c r="X51" s="172">
        <v>142210.34842273768</v>
      </c>
      <c r="Y51" s="193" t="s">
        <v>288</v>
      </c>
    </row>
    <row r="52" spans="1:25" ht="12.75">
      <c r="A52" s="78" t="s">
        <v>289</v>
      </c>
      <c r="B52" s="109" t="s">
        <v>361</v>
      </c>
      <c r="C52" s="100">
        <v>1.0640600793845425</v>
      </c>
      <c r="D52" s="102">
        <v>6.632310450000002</v>
      </c>
      <c r="E52" s="102">
        <v>7.312694100000001</v>
      </c>
      <c r="F52" s="102">
        <v>7.517790600000001</v>
      </c>
      <c r="G52" s="103">
        <v>8.312787</v>
      </c>
      <c r="H52" s="110">
        <v>0.8704011449365557</v>
      </c>
      <c r="I52" s="104">
        <v>5.597670019800002</v>
      </c>
      <c r="J52" s="104">
        <v>6.1719138204</v>
      </c>
      <c r="K52" s="104">
        <v>6.345015266400001</v>
      </c>
      <c r="L52" s="111">
        <v>7.015992228</v>
      </c>
      <c r="M52" s="110">
        <v>0.6873828112824145</v>
      </c>
      <c r="N52" s="104">
        <v>4.576294210500001</v>
      </c>
      <c r="O52" s="104">
        <v>5.045758929</v>
      </c>
      <c r="P52" s="104">
        <v>5.187275514</v>
      </c>
      <c r="Q52" s="104">
        <v>5.73582303</v>
      </c>
      <c r="R52" s="191">
        <f>R29+R30</f>
        <v>80</v>
      </c>
      <c r="S52" s="161">
        <v>104671.05787117282</v>
      </c>
      <c r="T52" s="172">
        <v>105918.86853783947</v>
      </c>
      <c r="U52" s="161">
        <v>123086.83987117281</v>
      </c>
      <c r="V52" s="172">
        <v>124334.65053783948</v>
      </c>
      <c r="W52" s="161">
        <v>142855.96771117282</v>
      </c>
      <c r="X52" s="172">
        <v>144103.77837783948</v>
      </c>
      <c r="Y52" s="193" t="s">
        <v>289</v>
      </c>
    </row>
    <row r="53" spans="1:25" ht="12.75">
      <c r="A53" s="78" t="s">
        <v>290</v>
      </c>
      <c r="B53" s="109" t="s">
        <v>362</v>
      </c>
      <c r="C53" s="100">
        <v>1.0899371115849787</v>
      </c>
      <c r="D53" s="102">
        <v>6.7943228000000015</v>
      </c>
      <c r="E53" s="102">
        <v>7.490754400000001</v>
      </c>
      <c r="F53" s="102">
        <v>7.700670400000002</v>
      </c>
      <c r="G53" s="103">
        <v>8.514408000000001</v>
      </c>
      <c r="H53" s="110">
        <v>0.8915685572765125</v>
      </c>
      <c r="I53" s="104">
        <v>5.734408443200001</v>
      </c>
      <c r="J53" s="104">
        <v>6.3221967136</v>
      </c>
      <c r="K53" s="104">
        <v>6.499365817600001</v>
      </c>
      <c r="L53" s="111">
        <v>7.186160352000001</v>
      </c>
      <c r="M53" s="110">
        <v>0.7040993740838963</v>
      </c>
      <c r="N53" s="104">
        <v>4.688082732000001</v>
      </c>
      <c r="O53" s="104">
        <v>5.168620536000001</v>
      </c>
      <c r="P53" s="104">
        <v>5.313462576000001</v>
      </c>
      <c r="Q53" s="104">
        <v>5.87494152</v>
      </c>
      <c r="R53" s="191">
        <f>R30*2</f>
        <v>80</v>
      </c>
      <c r="S53" s="161">
        <v>105715.93427427458</v>
      </c>
      <c r="T53" s="172">
        <v>106963.74494094127</v>
      </c>
      <c r="U53" s="161">
        <v>124540.9558742746</v>
      </c>
      <c r="V53" s="172">
        <v>125788.76654094126</v>
      </c>
      <c r="W53" s="161">
        <v>144749.39766627457</v>
      </c>
      <c r="X53" s="172">
        <v>145997.20833294126</v>
      </c>
      <c r="Y53" s="193" t="s">
        <v>290</v>
      </c>
    </row>
    <row r="54" spans="1:25" ht="12.75">
      <c r="A54" s="78" t="s">
        <v>291</v>
      </c>
      <c r="B54" s="109" t="s">
        <v>363</v>
      </c>
      <c r="C54" s="100">
        <v>1.1174314582979423</v>
      </c>
      <c r="D54" s="102">
        <v>6.827942000000002</v>
      </c>
      <c r="E54" s="102">
        <v>7.524700000000001</v>
      </c>
      <c r="F54" s="102">
        <v>7.734616000000002</v>
      </c>
      <c r="G54" s="103">
        <v>8.548680000000001</v>
      </c>
      <c r="H54" s="110">
        <v>0.9140589328877168</v>
      </c>
      <c r="I54" s="104">
        <v>5.762783048000001</v>
      </c>
      <c r="J54" s="104">
        <v>6.350846800000001</v>
      </c>
      <c r="K54" s="104">
        <v>6.528015904000001</v>
      </c>
      <c r="L54" s="111">
        <v>7.215085920000001</v>
      </c>
      <c r="M54" s="110">
        <v>0.7218607220604708</v>
      </c>
      <c r="N54" s="104">
        <v>4.711279980000001</v>
      </c>
      <c r="O54" s="104">
        <v>5.192043</v>
      </c>
      <c r="P54" s="104">
        <v>5.336885040000001</v>
      </c>
      <c r="Q54" s="104">
        <v>5.8985892</v>
      </c>
      <c r="R54" s="191">
        <f>R31+R30</f>
        <v>80</v>
      </c>
      <c r="S54" s="161">
        <v>106544.5529930531</v>
      </c>
      <c r="T54" s="172">
        <v>107792.36365971976</v>
      </c>
      <c r="U54" s="161">
        <v>125778.8141930531</v>
      </c>
      <c r="V54" s="172">
        <v>127026.62485971976</v>
      </c>
      <c r="W54" s="161">
        <v>146426.5699370531</v>
      </c>
      <c r="X54" s="172">
        <v>147674.3806037198</v>
      </c>
      <c r="Y54" s="193" t="s">
        <v>291</v>
      </c>
    </row>
    <row r="55" spans="1:25" ht="12.75">
      <c r="A55" s="78" t="s">
        <v>292</v>
      </c>
      <c r="B55" s="109" t="s">
        <v>364</v>
      </c>
      <c r="C55" s="100">
        <v>1.144925805010906</v>
      </c>
      <c r="D55" s="102">
        <v>6.8615612000000015</v>
      </c>
      <c r="E55" s="102">
        <v>7.558645600000001</v>
      </c>
      <c r="F55" s="102">
        <v>7.768561600000002</v>
      </c>
      <c r="G55" s="103">
        <v>8.582952</v>
      </c>
      <c r="H55" s="110">
        <v>0.9365493084989209</v>
      </c>
      <c r="I55" s="104">
        <v>5.791157652800001</v>
      </c>
      <c r="J55" s="104">
        <v>6.379496886400001</v>
      </c>
      <c r="K55" s="104">
        <v>6.556665990400001</v>
      </c>
      <c r="L55" s="111">
        <v>7.244011488</v>
      </c>
      <c r="M55" s="110">
        <v>0.7396220700370453</v>
      </c>
      <c r="N55" s="104">
        <v>4.734477228</v>
      </c>
      <c r="O55" s="104">
        <v>5.215465464</v>
      </c>
      <c r="P55" s="104">
        <v>5.3603075040000006</v>
      </c>
      <c r="Q55" s="104">
        <v>5.92223688</v>
      </c>
      <c r="R55" s="191">
        <f>R31*2</f>
        <v>80</v>
      </c>
      <c r="S55" s="161">
        <v>107373.17171183156</v>
      </c>
      <c r="T55" s="172">
        <v>108620.98237849823</v>
      </c>
      <c r="U55" s="161">
        <v>127016.67251183157</v>
      </c>
      <c r="V55" s="172">
        <v>128264.48317849824</v>
      </c>
      <c r="W55" s="161">
        <v>148103.7422078316</v>
      </c>
      <c r="X55" s="172">
        <v>149351.55287449824</v>
      </c>
      <c r="Y55" s="193" t="s">
        <v>292</v>
      </c>
    </row>
    <row r="56" spans="1:25" ht="12.75">
      <c r="A56" s="78" t="s">
        <v>293</v>
      </c>
      <c r="B56" s="109" t="s">
        <v>365</v>
      </c>
      <c r="C56" s="100">
        <v>1.1724201517238693</v>
      </c>
      <c r="D56" s="102">
        <v>7.056869350000001</v>
      </c>
      <c r="E56" s="102">
        <v>7.776758300000001</v>
      </c>
      <c r="F56" s="102">
        <v>7.993635800000001</v>
      </c>
      <c r="G56" s="103">
        <v>8.834721</v>
      </c>
      <c r="H56" s="110">
        <v>0.959039684110125</v>
      </c>
      <c r="I56" s="104">
        <v>5.955997731400001</v>
      </c>
      <c r="J56" s="104">
        <v>6.563584005200001</v>
      </c>
      <c r="K56" s="104">
        <v>6.746628615200001</v>
      </c>
      <c r="L56" s="111">
        <v>7.456504524</v>
      </c>
      <c r="M56" s="110">
        <v>0.7573834180136195</v>
      </c>
      <c r="N56" s="104">
        <v>4.869239851500001</v>
      </c>
      <c r="O56" s="104">
        <v>5.365963227</v>
      </c>
      <c r="P56" s="104">
        <v>5.515608702</v>
      </c>
      <c r="Q56" s="104">
        <v>6.09595749</v>
      </c>
      <c r="R56" s="191">
        <f>R32+R31</f>
        <v>90</v>
      </c>
      <c r="S56" s="161">
        <v>114637.23763028644</v>
      </c>
      <c r="T56" s="172">
        <v>115885.04829695313</v>
      </c>
      <c r="U56" s="161">
        <v>134689.97803028644</v>
      </c>
      <c r="V56" s="172">
        <v>135937.78869695312</v>
      </c>
      <c r="W56" s="161">
        <v>156216.36167828648</v>
      </c>
      <c r="X56" s="172">
        <v>157464.1723449531</v>
      </c>
      <c r="Y56" s="193" t="s">
        <v>293</v>
      </c>
    </row>
    <row r="57" spans="1:25" ht="12.75">
      <c r="A57" s="78" t="s">
        <v>294</v>
      </c>
      <c r="B57" s="109" t="s">
        <v>366</v>
      </c>
      <c r="C57" s="100">
        <v>1.1999144984368326</v>
      </c>
      <c r="D57" s="102">
        <v>7.252177500000001</v>
      </c>
      <c r="E57" s="102">
        <v>7.994871000000001</v>
      </c>
      <c r="F57" s="102">
        <v>8.21871</v>
      </c>
      <c r="G57" s="103">
        <v>9.08649</v>
      </c>
      <c r="H57" s="110">
        <v>0.981530059721329</v>
      </c>
      <c r="I57" s="104">
        <v>6.12083781</v>
      </c>
      <c r="J57" s="104">
        <v>6.747671124</v>
      </c>
      <c r="K57" s="104">
        <v>6.936591239999999</v>
      </c>
      <c r="L57" s="111">
        <v>7.668997559999999</v>
      </c>
      <c r="M57" s="110">
        <v>0.7751447659901939</v>
      </c>
      <c r="N57" s="104">
        <v>5.004002475</v>
      </c>
      <c r="O57" s="104">
        <v>5.51646099</v>
      </c>
      <c r="P57" s="104">
        <v>5.670909899999999</v>
      </c>
      <c r="Q57" s="104">
        <v>6.269678099999999</v>
      </c>
      <c r="R57" s="191">
        <f>R32*2</f>
        <v>100</v>
      </c>
      <c r="S57" s="161">
        <v>121901.30354874136</v>
      </c>
      <c r="T57" s="172">
        <v>123149.114215408</v>
      </c>
      <c r="U57" s="161">
        <v>142363.28354874137</v>
      </c>
      <c r="V57" s="172">
        <v>143611.09421540803</v>
      </c>
      <c r="W57" s="161">
        <v>164328.98114874135</v>
      </c>
      <c r="X57" s="172">
        <v>165576.791815408</v>
      </c>
      <c r="Y57" s="193" t="s">
        <v>294</v>
      </c>
    </row>
    <row r="58" spans="1:25" ht="12.75">
      <c r="A58" s="78" t="s">
        <v>295</v>
      </c>
      <c r="B58" s="109" t="s">
        <v>367</v>
      </c>
      <c r="C58" s="100">
        <v>1.2257915306372689</v>
      </c>
      <c r="D58" s="102">
        <v>7.414189850000001</v>
      </c>
      <c r="E58" s="102">
        <v>8.1729313</v>
      </c>
      <c r="F58" s="102">
        <v>8.4015898</v>
      </c>
      <c r="G58" s="103">
        <v>9.288111</v>
      </c>
      <c r="H58" s="110">
        <v>1.0026974720612858</v>
      </c>
      <c r="I58" s="104">
        <v>6.257576233400001</v>
      </c>
      <c r="J58" s="104">
        <v>6.8979540172</v>
      </c>
      <c r="K58" s="104">
        <v>7.0909417912</v>
      </c>
      <c r="L58" s="111">
        <v>7.839165684</v>
      </c>
      <c r="M58" s="110">
        <v>0.7918613287916757</v>
      </c>
      <c r="N58" s="104">
        <v>5.1157909965</v>
      </c>
      <c r="O58" s="104">
        <v>5.639322597</v>
      </c>
      <c r="P58" s="104">
        <v>5.7970969619999995</v>
      </c>
      <c r="Q58" s="104">
        <v>6.40879659</v>
      </c>
      <c r="R58" s="191">
        <f>R32+R33</f>
        <v>100</v>
      </c>
      <c r="S58" s="161">
        <v>123017.35070300843</v>
      </c>
      <c r="T58" s="172">
        <v>124265.16136967507</v>
      </c>
      <c r="U58" s="161">
        <v>143888.57030300843</v>
      </c>
      <c r="V58" s="172">
        <v>145136.38096967508</v>
      </c>
      <c r="W58" s="161">
        <v>166293.58185500844</v>
      </c>
      <c r="X58" s="172">
        <v>167541.3925216751</v>
      </c>
      <c r="Y58" s="193" t="s">
        <v>295</v>
      </c>
    </row>
    <row r="59" spans="1:25" ht="12.75">
      <c r="A59" s="78" t="s">
        <v>296</v>
      </c>
      <c r="B59" s="109" t="s">
        <v>368</v>
      </c>
      <c r="C59" s="100">
        <v>1.2516685628377051</v>
      </c>
      <c r="D59" s="102">
        <v>7.576202200000003</v>
      </c>
      <c r="E59" s="102">
        <v>8.3509916</v>
      </c>
      <c r="F59" s="102">
        <v>8.5844696</v>
      </c>
      <c r="G59" s="103">
        <v>9.489732</v>
      </c>
      <c r="H59" s="110">
        <v>1.0238648844012428</v>
      </c>
      <c r="I59" s="104">
        <v>6.394314656800002</v>
      </c>
      <c r="J59" s="104">
        <v>7.0482369104</v>
      </c>
      <c r="K59" s="104">
        <v>7.2452923424</v>
      </c>
      <c r="L59" s="111">
        <v>8.009333808</v>
      </c>
      <c r="M59" s="110">
        <v>0.8085778915931575</v>
      </c>
      <c r="N59" s="104">
        <v>5.2275795180000015</v>
      </c>
      <c r="O59" s="104">
        <v>5.7621842039999995</v>
      </c>
      <c r="P59" s="104">
        <v>5.923284024</v>
      </c>
      <c r="Q59" s="104">
        <v>6.547915079999999</v>
      </c>
      <c r="R59" s="191">
        <f>R33*2</f>
        <v>100</v>
      </c>
      <c r="S59" s="161">
        <v>124133.39785727549</v>
      </c>
      <c r="T59" s="172">
        <v>125381.20852394213</v>
      </c>
      <c r="U59" s="161">
        <v>145413.85705727548</v>
      </c>
      <c r="V59" s="172">
        <v>146661.66772394214</v>
      </c>
      <c r="W59" s="161">
        <v>168258.18256127552</v>
      </c>
      <c r="X59" s="172">
        <v>169505.99322794212</v>
      </c>
      <c r="Y59" s="193" t="s">
        <v>296</v>
      </c>
    </row>
    <row r="60" spans="1:25" ht="12.75">
      <c r="A60" s="78" t="s">
        <v>297</v>
      </c>
      <c r="B60" s="109" t="s">
        <v>369</v>
      </c>
      <c r="C60" s="100">
        <v>1.2791629095506685</v>
      </c>
      <c r="D60" s="102">
        <v>7.870562900000001</v>
      </c>
      <c r="E60" s="102">
        <v>8.6771602</v>
      </c>
      <c r="F60" s="102">
        <v>8.920277200000001</v>
      </c>
      <c r="G60" s="103">
        <v>9.862734</v>
      </c>
      <c r="H60" s="110">
        <v>1.0463552600124468</v>
      </c>
      <c r="I60" s="104">
        <v>6.642755087600001</v>
      </c>
      <c r="J60" s="104">
        <v>7.323523208799999</v>
      </c>
      <c r="K60" s="104">
        <v>7.528713956800001</v>
      </c>
      <c r="L60" s="111">
        <v>8.324147496</v>
      </c>
      <c r="M60" s="110">
        <v>0.8263392395697319</v>
      </c>
      <c r="N60" s="104">
        <v>5.430688401</v>
      </c>
      <c r="O60" s="104">
        <v>5.987240537999999</v>
      </c>
      <c r="P60" s="104">
        <v>6.154991268</v>
      </c>
      <c r="Q60" s="104">
        <v>6.80528646</v>
      </c>
      <c r="R60" s="191">
        <f>R33+R34</f>
        <v>100</v>
      </c>
      <c r="S60" s="161">
        <v>125469.05435468857</v>
      </c>
      <c r="T60" s="172">
        <v>126716.86502135525</v>
      </c>
      <c r="U60" s="161">
        <v>147158.75315468857</v>
      </c>
      <c r="V60" s="172">
        <v>148406.56382135523</v>
      </c>
      <c r="W60" s="161">
        <v>170442.39261068858</v>
      </c>
      <c r="X60" s="172">
        <v>171690.20327735526</v>
      </c>
      <c r="Y60" s="193" t="s">
        <v>297</v>
      </c>
    </row>
    <row r="61" spans="1:25" ht="12.75">
      <c r="A61" s="78" t="s">
        <v>298</v>
      </c>
      <c r="B61" s="109" t="s">
        <v>370</v>
      </c>
      <c r="C61" s="100">
        <v>1.306657256263632</v>
      </c>
      <c r="D61" s="102">
        <v>8.1649236</v>
      </c>
      <c r="E61" s="102">
        <v>9.0033288</v>
      </c>
      <c r="F61" s="102">
        <v>9.2560848</v>
      </c>
      <c r="G61" s="103">
        <v>10.235736</v>
      </c>
      <c r="H61" s="110">
        <v>1.0688456356236509</v>
      </c>
      <c r="I61" s="104">
        <v>6.8911955184</v>
      </c>
      <c r="J61" s="104">
        <v>7.5988095072</v>
      </c>
      <c r="K61" s="104">
        <v>7.8121355712</v>
      </c>
      <c r="L61" s="111">
        <v>8.638961184</v>
      </c>
      <c r="M61" s="110">
        <v>0.8441005875463063</v>
      </c>
      <c r="N61" s="104">
        <v>5.633797283999999</v>
      </c>
      <c r="O61" s="104">
        <v>6.212296872</v>
      </c>
      <c r="P61" s="104">
        <v>6.386698512</v>
      </c>
      <c r="Q61" s="104">
        <v>7.062657839999999</v>
      </c>
      <c r="R61" s="191">
        <f>R34*2</f>
        <v>100</v>
      </c>
      <c r="S61" s="161">
        <v>126804.71085210165</v>
      </c>
      <c r="T61" s="172">
        <v>128052.52151876832</v>
      </c>
      <c r="U61" s="161">
        <v>148903.64925210163</v>
      </c>
      <c r="V61" s="172">
        <v>150151.45991876835</v>
      </c>
      <c r="W61" s="161">
        <v>172626.60266010163</v>
      </c>
      <c r="X61" s="172">
        <v>173874.41332676835</v>
      </c>
      <c r="Y61" s="193" t="s">
        <v>298</v>
      </c>
    </row>
    <row r="62" spans="1:25" ht="12.75">
      <c r="A62" s="78" t="s">
        <v>299</v>
      </c>
      <c r="B62" s="109" t="s">
        <v>371</v>
      </c>
      <c r="C62" s="100">
        <v>1.3341516029765956</v>
      </c>
      <c r="D62" s="102">
        <v>8.328913550000001</v>
      </c>
      <c r="E62" s="102">
        <v>9.183385900000001</v>
      </c>
      <c r="F62" s="102">
        <v>9.4409614</v>
      </c>
      <c r="G62" s="103">
        <v>10.439373</v>
      </c>
      <c r="H62" s="110">
        <v>1.0913360112348551</v>
      </c>
      <c r="I62" s="104">
        <v>7.029603036200001</v>
      </c>
      <c r="J62" s="104">
        <v>7.7507776996</v>
      </c>
      <c r="K62" s="104">
        <v>7.9681714216</v>
      </c>
      <c r="L62" s="111">
        <v>8.810830811999999</v>
      </c>
      <c r="M62" s="110">
        <v>0.8618619355228808</v>
      </c>
      <c r="N62" s="104">
        <v>5.7469503495000005</v>
      </c>
      <c r="O62" s="104">
        <v>6.336536271</v>
      </c>
      <c r="P62" s="104">
        <v>6.514263366</v>
      </c>
      <c r="Q62" s="104">
        <v>7.203167369999999</v>
      </c>
      <c r="R62" s="191">
        <f>R34+R35</f>
        <v>100</v>
      </c>
      <c r="S62" s="161">
        <v>127855.10712869797</v>
      </c>
      <c r="T62" s="172">
        <v>129102.91779536464</v>
      </c>
      <c r="U62" s="161">
        <v>150363.285128698</v>
      </c>
      <c r="V62" s="172">
        <v>151611.09579536464</v>
      </c>
      <c r="W62" s="161">
        <v>174525.552488698</v>
      </c>
      <c r="X62" s="172">
        <v>175773.3631553646</v>
      </c>
      <c r="Y62" s="193" t="s">
        <v>299</v>
      </c>
    </row>
    <row r="63" spans="1:25" ht="12.75">
      <c r="A63" s="78" t="s">
        <v>300</v>
      </c>
      <c r="B63" s="109" t="s">
        <v>372</v>
      </c>
      <c r="C63" s="100">
        <v>1.361645949689559</v>
      </c>
      <c r="D63" s="102">
        <v>8.492903500000002</v>
      </c>
      <c r="E63" s="102">
        <v>9.363443000000002</v>
      </c>
      <c r="F63" s="102">
        <v>9.625838000000002</v>
      </c>
      <c r="G63" s="103">
        <v>10.64301</v>
      </c>
      <c r="H63" s="110">
        <v>1.1138263868460592</v>
      </c>
      <c r="I63" s="104">
        <v>7.168010554000002</v>
      </c>
      <c r="J63" s="104">
        <v>7.902745892000001</v>
      </c>
      <c r="K63" s="104">
        <v>8.124207272000001</v>
      </c>
      <c r="L63" s="111">
        <v>8.98270044</v>
      </c>
      <c r="M63" s="110">
        <v>0.8796232834994552</v>
      </c>
      <c r="N63" s="104">
        <v>5.860103415000001</v>
      </c>
      <c r="O63" s="104">
        <v>6.460775670000001</v>
      </c>
      <c r="P63" s="104">
        <v>6.641828220000001</v>
      </c>
      <c r="Q63" s="104">
        <v>7.343676899999999</v>
      </c>
      <c r="R63" s="191">
        <f>R35*2</f>
        <v>100</v>
      </c>
      <c r="S63" s="161">
        <v>128905.5034052943</v>
      </c>
      <c r="T63" s="172">
        <v>130153.31407196094</v>
      </c>
      <c r="U63" s="161">
        <v>151822.92100529428</v>
      </c>
      <c r="V63" s="172">
        <v>153070.73167196097</v>
      </c>
      <c r="W63" s="161">
        <v>176424.50231729427</v>
      </c>
      <c r="X63" s="172">
        <v>177672.31298396096</v>
      </c>
      <c r="Y63" s="193" t="s">
        <v>300</v>
      </c>
    </row>
    <row r="64" spans="1:25" ht="12.75">
      <c r="A64" s="78" t="s">
        <v>301</v>
      </c>
      <c r="B64" s="109" t="s">
        <v>373</v>
      </c>
      <c r="C64" s="100">
        <v>1.3875229818899952</v>
      </c>
      <c r="D64" s="102">
        <v>8.524545100000001</v>
      </c>
      <c r="E64" s="102">
        <v>9.395391800000002</v>
      </c>
      <c r="F64" s="102">
        <v>9.657786800000002</v>
      </c>
      <c r="G64" s="103">
        <v>10.675266</v>
      </c>
      <c r="H64" s="110">
        <v>1.134993799186016</v>
      </c>
      <c r="I64" s="104">
        <v>7.1947160644000006</v>
      </c>
      <c r="J64" s="104">
        <v>7.929710679200002</v>
      </c>
      <c r="K64" s="104">
        <v>8.151172059200002</v>
      </c>
      <c r="L64" s="111">
        <v>9.009924504</v>
      </c>
      <c r="M64" s="110">
        <v>0.896339846300937</v>
      </c>
      <c r="N64" s="104">
        <v>5.881936119000001</v>
      </c>
      <c r="O64" s="104">
        <v>6.482820342000001</v>
      </c>
      <c r="P64" s="104">
        <v>6.6638728920000005</v>
      </c>
      <c r="Q64" s="104">
        <v>7.3659335399999994</v>
      </c>
      <c r="R64" s="191">
        <f>R35+R36</f>
        <v>100</v>
      </c>
      <c r="S64" s="161">
        <v>129713.15127329131</v>
      </c>
      <c r="T64" s="172">
        <v>130960.96193995798</v>
      </c>
      <c r="U64" s="161">
        <v>153039.8084732913</v>
      </c>
      <c r="V64" s="172">
        <v>154287.619139958</v>
      </c>
      <c r="W64" s="161">
        <v>178080.7037372913</v>
      </c>
      <c r="X64" s="172">
        <v>179328.514403958</v>
      </c>
      <c r="Y64" s="193" t="s">
        <v>301</v>
      </c>
    </row>
    <row r="65" spans="1:25" ht="12.75">
      <c r="A65" s="78" t="s">
        <v>302</v>
      </c>
      <c r="B65" s="109" t="s">
        <v>374</v>
      </c>
      <c r="C65" s="100">
        <v>1.4134000140904315</v>
      </c>
      <c r="D65" s="102">
        <v>8.556186700000001</v>
      </c>
      <c r="E65" s="102">
        <v>9.427340600000003</v>
      </c>
      <c r="F65" s="102">
        <v>9.689735600000002</v>
      </c>
      <c r="G65" s="103">
        <v>10.707522</v>
      </c>
      <c r="H65" s="110">
        <v>1.156161211525973</v>
      </c>
      <c r="I65" s="104">
        <v>7.221421574800001</v>
      </c>
      <c r="J65" s="104">
        <v>7.956675466400002</v>
      </c>
      <c r="K65" s="104">
        <v>8.178136846400001</v>
      </c>
      <c r="L65" s="111">
        <v>9.037148568000001</v>
      </c>
      <c r="M65" s="110">
        <v>0.9130564091024188</v>
      </c>
      <c r="N65" s="104">
        <v>5.903768823</v>
      </c>
      <c r="O65" s="104">
        <v>6.504865014000002</v>
      </c>
      <c r="P65" s="104">
        <v>6.685917564000001</v>
      </c>
      <c r="Q65" s="104">
        <v>7.38819018</v>
      </c>
      <c r="R65" s="191">
        <f>R36*2</f>
        <v>100</v>
      </c>
      <c r="S65" s="161">
        <v>130520.79914128839</v>
      </c>
      <c r="T65" s="172">
        <v>131768.60980795507</v>
      </c>
      <c r="U65" s="161">
        <v>154256.6959412884</v>
      </c>
      <c r="V65" s="172">
        <v>155504.5066079551</v>
      </c>
      <c r="W65" s="161">
        <v>179736.9051572884</v>
      </c>
      <c r="X65" s="172">
        <v>180984.71582395505</v>
      </c>
      <c r="Y65" s="193" t="s">
        <v>302</v>
      </c>
    </row>
    <row r="66" spans="1:25" ht="12.75">
      <c r="A66" s="78" t="s">
        <v>303</v>
      </c>
      <c r="B66" s="109" t="s">
        <v>375</v>
      </c>
      <c r="C66" s="100">
        <v>1.4408943608033953</v>
      </c>
      <c r="D66" s="102">
        <v>8.589805900000002</v>
      </c>
      <c r="E66" s="102">
        <v>9.461286200000004</v>
      </c>
      <c r="F66" s="102">
        <v>9.723681200000001</v>
      </c>
      <c r="G66" s="103">
        <v>10.741794</v>
      </c>
      <c r="H66" s="110">
        <v>1.1786515871371772</v>
      </c>
      <c r="I66" s="104">
        <v>7.2497961796000014</v>
      </c>
      <c r="J66" s="104">
        <v>7.985325552800003</v>
      </c>
      <c r="K66" s="104">
        <v>8.206786932800002</v>
      </c>
      <c r="L66" s="111">
        <v>9.066074136000001</v>
      </c>
      <c r="M66" s="110">
        <v>0.9308177570789934</v>
      </c>
      <c r="N66" s="104">
        <v>5.926966071000001</v>
      </c>
      <c r="O66" s="104">
        <v>6.528287478000002</v>
      </c>
      <c r="P66" s="104">
        <v>6.709340028000001</v>
      </c>
      <c r="Q66" s="104">
        <v>7.4118378599999994</v>
      </c>
      <c r="R66" s="191">
        <f>R36+R37</f>
        <v>100</v>
      </c>
      <c r="S66" s="161">
        <v>131350.35666181115</v>
      </c>
      <c r="T66" s="172">
        <v>132598.1673284778</v>
      </c>
      <c r="U66" s="161">
        <v>155495.49306181114</v>
      </c>
      <c r="V66" s="172">
        <v>156743.30372847783</v>
      </c>
      <c r="W66" s="161">
        <v>181415.01622981112</v>
      </c>
      <c r="X66" s="172">
        <v>182662.82689647784</v>
      </c>
      <c r="Y66" s="193" t="s">
        <v>303</v>
      </c>
    </row>
    <row r="67" spans="1:25" ht="13.5" thickBot="1">
      <c r="A67" s="78" t="s">
        <v>304</v>
      </c>
      <c r="B67" s="109" t="s">
        <v>376</v>
      </c>
      <c r="C67" s="105">
        <v>1.4683887075163589</v>
      </c>
      <c r="D67" s="106">
        <v>8.623425100000002</v>
      </c>
      <c r="E67" s="106">
        <v>9.495231800000003</v>
      </c>
      <c r="F67" s="106">
        <v>9.757626800000002</v>
      </c>
      <c r="G67" s="107">
        <v>10.776066</v>
      </c>
      <c r="H67" s="112">
        <v>1.2011419627483815</v>
      </c>
      <c r="I67" s="108">
        <v>7.278170784400001</v>
      </c>
      <c r="J67" s="108">
        <v>8.013975639200002</v>
      </c>
      <c r="K67" s="108">
        <v>8.235437019200003</v>
      </c>
      <c r="L67" s="113">
        <v>9.094999704</v>
      </c>
      <c r="M67" s="112">
        <v>0.9485791050555679</v>
      </c>
      <c r="N67" s="108">
        <v>5.950163319000001</v>
      </c>
      <c r="O67" s="108">
        <v>6.551709942000001</v>
      </c>
      <c r="P67" s="108">
        <v>6.732762492000001</v>
      </c>
      <c r="Q67" s="108">
        <v>7.435485539999999</v>
      </c>
      <c r="R67" s="192">
        <f>R37*2</f>
        <v>100</v>
      </c>
      <c r="S67" s="162">
        <v>132179.9141823339</v>
      </c>
      <c r="T67" s="173">
        <v>133427.72484900057</v>
      </c>
      <c r="U67" s="162">
        <v>156734.29018233388</v>
      </c>
      <c r="V67" s="173">
        <v>157982.10084900056</v>
      </c>
      <c r="W67" s="162">
        <v>183093.1273023339</v>
      </c>
      <c r="X67" s="173">
        <v>184340.93796900057</v>
      </c>
      <c r="Y67" s="193" t="s">
        <v>304</v>
      </c>
    </row>
    <row r="68" spans="3:7" ht="11.25">
      <c r="C68" s="99"/>
      <c r="D68" s="99"/>
      <c r="E68" s="99"/>
      <c r="F68" s="99"/>
      <c r="G68" s="99"/>
    </row>
  </sheetData>
  <sheetProtection/>
  <mergeCells count="15">
    <mergeCell ref="A4:R4"/>
    <mergeCell ref="A3:N3"/>
    <mergeCell ref="A2:R2"/>
    <mergeCell ref="W10:X10"/>
    <mergeCell ref="R10:R12"/>
    <mergeCell ref="A10:A12"/>
    <mergeCell ref="H10:L11"/>
    <mergeCell ref="M10:Q11"/>
    <mergeCell ref="S11:X11"/>
    <mergeCell ref="Y10:Y12"/>
    <mergeCell ref="A9:X9"/>
    <mergeCell ref="B10:B12"/>
    <mergeCell ref="S10:T10"/>
    <mergeCell ref="U10:V10"/>
    <mergeCell ref="C10:G11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H67"/>
  <sheetViews>
    <sheetView zoomScaleSheetLayoutView="100" zoomScalePageLayoutView="0" workbookViewId="0" topLeftCell="A1">
      <selection activeCell="T4" sqref="T4"/>
    </sheetView>
  </sheetViews>
  <sheetFormatPr defaultColWidth="5.875" defaultRowHeight="12.75"/>
  <cols>
    <col min="1" max="1" width="6.625" style="4" customWidth="1"/>
    <col min="2" max="2" width="9.00390625" style="4" customWidth="1"/>
    <col min="3" max="3" width="6.125" style="4" customWidth="1"/>
    <col min="4" max="4" width="7.25390625" style="4" customWidth="1"/>
    <col min="5" max="5" width="6.875" style="4" customWidth="1"/>
    <col min="6" max="6" width="7.125" style="4" customWidth="1"/>
    <col min="7" max="8" width="6.875" style="4" customWidth="1"/>
    <col min="9" max="9" width="6.125" style="4" customWidth="1"/>
    <col min="10" max="10" width="6.875" style="4" customWidth="1"/>
    <col min="11" max="12" width="6.75390625" style="4" customWidth="1"/>
    <col min="13" max="13" width="6.875" style="4" customWidth="1"/>
    <col min="14" max="14" width="7.00390625" style="4" customWidth="1"/>
    <col min="15" max="15" width="6.125" style="4" customWidth="1"/>
    <col min="16" max="16" width="7.00390625" style="4" customWidth="1"/>
    <col min="17" max="18" width="7.125" style="4" customWidth="1"/>
    <col min="19" max="20" width="7.00390625" style="4" customWidth="1"/>
    <col min="21" max="21" width="6.125" style="4" customWidth="1"/>
    <col min="22" max="22" width="9.125" style="4" customWidth="1"/>
    <col min="23" max="23" width="9.00390625" style="4" customWidth="1"/>
    <col min="24" max="26" width="9.125" style="4" customWidth="1"/>
    <col min="27" max="27" width="9.00390625" style="4" customWidth="1"/>
    <col min="28" max="28" width="7.75390625" style="4" customWidth="1"/>
    <col min="29" max="29" width="8.00390625" style="4" customWidth="1"/>
    <col min="30" max="30" width="7.00390625" style="4" customWidth="1"/>
    <col min="31" max="16384" width="5.875" style="4" customWidth="1"/>
  </cols>
  <sheetData>
    <row r="1" spans="1:27" s="17" customFormat="1" ht="27" customHeight="1">
      <c r="A1" s="143" t="s">
        <v>387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34" s="1" customFormat="1" ht="22.5" customHeight="1">
      <c r="A2" s="140" t="s">
        <v>377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24"/>
      <c r="AH2" s="124"/>
    </row>
    <row r="3" spans="1:34" s="1" customFormat="1" ht="20.25" customHeight="1">
      <c r="A3" s="140" t="s">
        <v>378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24"/>
      <c r="AG3" s="124"/>
      <c r="AH3" s="124"/>
    </row>
    <row r="4" spans="1:34" s="1" customFormat="1" ht="19.5" customHeight="1">
      <c r="A4" s="140" t="s">
        <v>379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24"/>
      <c r="AG4" s="124"/>
      <c r="AH4" s="124"/>
    </row>
    <row r="5" spans="1:34" s="1" customFormat="1" ht="21" customHeight="1">
      <c r="A5" s="125" t="s">
        <v>380</v>
      </c>
      <c r="B5" s="126"/>
      <c r="C5" s="126"/>
      <c r="D5" s="126"/>
      <c r="E5" s="126"/>
      <c r="F5" s="126"/>
      <c r="G5" s="126"/>
      <c r="H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124"/>
      <c r="AH5" s="124"/>
    </row>
    <row r="6" spans="1:34" s="1" customFormat="1" ht="18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124"/>
      <c r="AH6" s="124"/>
    </row>
    <row r="7" spans="1:34" s="1" customFormat="1" ht="14.25">
      <c r="A7" s="127" t="s">
        <v>86</v>
      </c>
      <c r="B7" s="126"/>
      <c r="C7" s="126"/>
      <c r="D7" s="127"/>
      <c r="E7" s="127"/>
      <c r="F7" s="127"/>
      <c r="G7" s="127"/>
      <c r="H7" s="127" t="s">
        <v>85</v>
      </c>
      <c r="I7" s="127"/>
      <c r="J7" s="127"/>
      <c r="K7" s="128"/>
      <c r="L7" s="127"/>
      <c r="M7" s="127"/>
      <c r="N7" s="126"/>
      <c r="O7" s="127" t="s">
        <v>395</v>
      </c>
      <c r="P7" s="127"/>
      <c r="Q7" s="127"/>
      <c r="R7" s="128"/>
      <c r="S7" s="127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4"/>
      <c r="AH7" s="124"/>
    </row>
    <row r="8" spans="1:27" s="17" customFormat="1" ht="12.75" customHeight="1" thickBo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9" s="17" customFormat="1" ht="26.25" customHeight="1" thickBot="1">
      <c r="A9" s="315" t="s">
        <v>381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139"/>
      <c r="AC9" s="138"/>
    </row>
    <row r="10" spans="1:28" s="84" customFormat="1" ht="34.5" customHeight="1" thickBot="1">
      <c r="A10" s="334" t="s">
        <v>83</v>
      </c>
      <c r="B10" s="318" t="s">
        <v>84</v>
      </c>
      <c r="C10" s="323" t="s">
        <v>318</v>
      </c>
      <c r="D10" s="324"/>
      <c r="E10" s="324"/>
      <c r="F10" s="324"/>
      <c r="G10" s="324"/>
      <c r="H10" s="325"/>
      <c r="I10" s="323" t="s">
        <v>319</v>
      </c>
      <c r="J10" s="324"/>
      <c r="K10" s="324"/>
      <c r="L10" s="324"/>
      <c r="M10" s="324"/>
      <c r="N10" s="325"/>
      <c r="O10" s="323" t="s">
        <v>320</v>
      </c>
      <c r="P10" s="324"/>
      <c r="Q10" s="324"/>
      <c r="R10" s="324"/>
      <c r="S10" s="324"/>
      <c r="T10" s="325"/>
      <c r="U10" s="343" t="s">
        <v>273</v>
      </c>
      <c r="V10" s="321" t="s">
        <v>396</v>
      </c>
      <c r="W10" s="322"/>
      <c r="X10" s="347" t="s">
        <v>25</v>
      </c>
      <c r="Y10" s="348"/>
      <c r="Z10" s="349" t="s">
        <v>305</v>
      </c>
      <c r="AA10" s="350"/>
      <c r="AB10" s="334" t="s">
        <v>83</v>
      </c>
    </row>
    <row r="11" spans="1:28" ht="15.75" customHeight="1" thickBot="1">
      <c r="A11" s="335"/>
      <c r="B11" s="319"/>
      <c r="C11" s="340"/>
      <c r="D11" s="341"/>
      <c r="E11" s="341"/>
      <c r="F11" s="341"/>
      <c r="G11" s="341"/>
      <c r="H11" s="342"/>
      <c r="I11" s="340"/>
      <c r="J11" s="341"/>
      <c r="K11" s="341"/>
      <c r="L11" s="341"/>
      <c r="M11" s="341"/>
      <c r="N11" s="342"/>
      <c r="O11" s="340"/>
      <c r="P11" s="341"/>
      <c r="Q11" s="341"/>
      <c r="R11" s="341"/>
      <c r="S11" s="341"/>
      <c r="T11" s="342"/>
      <c r="U11" s="344"/>
      <c r="V11" s="351" t="s">
        <v>87</v>
      </c>
      <c r="W11" s="352"/>
      <c r="X11" s="352"/>
      <c r="Y11" s="352"/>
      <c r="Z11" s="352"/>
      <c r="AA11" s="353"/>
      <c r="AB11" s="335"/>
    </row>
    <row r="12" spans="1:28" ht="57" customHeight="1" thickBot="1">
      <c r="A12" s="336"/>
      <c r="B12" s="320"/>
      <c r="C12" s="86">
        <v>0</v>
      </c>
      <c r="D12" s="87" t="s">
        <v>312</v>
      </c>
      <c r="E12" s="87" t="s">
        <v>313</v>
      </c>
      <c r="F12" s="87" t="s">
        <v>314</v>
      </c>
      <c r="G12" s="87" t="s">
        <v>315</v>
      </c>
      <c r="H12" s="50" t="s">
        <v>274</v>
      </c>
      <c r="I12" s="86">
        <v>0</v>
      </c>
      <c r="J12" s="87" t="s">
        <v>312</v>
      </c>
      <c r="K12" s="87" t="s">
        <v>313</v>
      </c>
      <c r="L12" s="87" t="s">
        <v>314</v>
      </c>
      <c r="M12" s="87" t="s">
        <v>315</v>
      </c>
      <c r="N12" s="50" t="s">
        <v>274</v>
      </c>
      <c r="O12" s="86">
        <v>0</v>
      </c>
      <c r="P12" s="87" t="s">
        <v>312</v>
      </c>
      <c r="Q12" s="87" t="s">
        <v>313</v>
      </c>
      <c r="R12" s="87" t="s">
        <v>314</v>
      </c>
      <c r="S12" s="87" t="s">
        <v>315</v>
      </c>
      <c r="T12" s="50" t="s">
        <v>274</v>
      </c>
      <c r="U12" s="345"/>
      <c r="V12" s="154" t="s">
        <v>389</v>
      </c>
      <c r="W12" s="155" t="s">
        <v>390</v>
      </c>
      <c r="X12" s="154" t="s">
        <v>389</v>
      </c>
      <c r="Y12" s="155" t="s">
        <v>390</v>
      </c>
      <c r="Z12" s="194" t="s">
        <v>389</v>
      </c>
      <c r="AA12" s="155" t="s">
        <v>390</v>
      </c>
      <c r="AB12" s="336"/>
    </row>
    <row r="13" spans="1:28" ht="12.75">
      <c r="A13" s="20">
        <v>600</v>
      </c>
      <c r="B13" s="46" t="s">
        <v>109</v>
      </c>
      <c r="C13" s="135">
        <v>0.11070806471113682</v>
      </c>
      <c r="D13" s="136">
        <v>0.5113526315789473</v>
      </c>
      <c r="E13" s="136">
        <v>0.6743874210526316</v>
      </c>
      <c r="F13" s="136">
        <v>0.8639867368421054</v>
      </c>
      <c r="G13" s="136">
        <v>0.9293025263157895</v>
      </c>
      <c r="H13" s="137">
        <v>1.1877965789473681</v>
      </c>
      <c r="I13" s="100">
        <v>0.09055919693370992</v>
      </c>
      <c r="J13" s="102">
        <v>0.4315816210526315</v>
      </c>
      <c r="K13" s="102">
        <v>0.5691829833684211</v>
      </c>
      <c r="L13" s="102">
        <v>0.7292048058947369</v>
      </c>
      <c r="M13" s="102">
        <v>0.7843313322105263</v>
      </c>
      <c r="N13" s="103">
        <v>1.0025003126315786</v>
      </c>
      <c r="O13" s="100">
        <v>0.0715174098033944</v>
      </c>
      <c r="P13" s="102">
        <v>0.3528333157894736</v>
      </c>
      <c r="Q13" s="102">
        <v>0.46532732052631576</v>
      </c>
      <c r="R13" s="102">
        <v>0.5961508484210527</v>
      </c>
      <c r="S13" s="102">
        <v>0.6412187431578947</v>
      </c>
      <c r="T13" s="103">
        <v>0.819579639473684</v>
      </c>
      <c r="U13" s="191">
        <v>32</v>
      </c>
      <c r="V13" s="183">
        <v>16043.257587558854</v>
      </c>
      <c r="W13" s="187">
        <v>17177.630920892185</v>
      </c>
      <c r="X13" s="183">
        <v>18602.173107558854</v>
      </c>
      <c r="Y13" s="187">
        <v>19736.546440892187</v>
      </c>
      <c r="Z13" s="197">
        <v>21147.245427558857</v>
      </c>
      <c r="AA13" s="184">
        <v>22281.61876089219</v>
      </c>
      <c r="AB13" s="20">
        <v>600</v>
      </c>
    </row>
    <row r="14" spans="1:28" ht="12.75">
      <c r="A14" s="14">
        <f aca="true" t="shared" si="0" ref="A14:A38">A13+100</f>
        <v>700</v>
      </c>
      <c r="B14" s="18" t="s">
        <v>111</v>
      </c>
      <c r="C14" s="100">
        <v>0.14558713579439794</v>
      </c>
      <c r="D14" s="102">
        <v>0.5470526315789472</v>
      </c>
      <c r="E14" s="102">
        <v>0.7111584210526316</v>
      </c>
      <c r="F14" s="102">
        <v>0.9011147368421054</v>
      </c>
      <c r="G14" s="102">
        <v>0.9664305263157895</v>
      </c>
      <c r="H14" s="103">
        <v>1.225281578947368</v>
      </c>
      <c r="I14" s="100">
        <v>0.11909027707981751</v>
      </c>
      <c r="J14" s="102">
        <v>0.46171242105263144</v>
      </c>
      <c r="K14" s="102">
        <v>0.6002177073684211</v>
      </c>
      <c r="L14" s="102">
        <v>0.7605408378947369</v>
      </c>
      <c r="M14" s="102">
        <v>0.8156673642105263</v>
      </c>
      <c r="N14" s="103">
        <v>1.0341376526315786</v>
      </c>
      <c r="O14" s="100">
        <v>0.09404928972318108</v>
      </c>
      <c r="P14" s="102">
        <v>0.37746631578947354</v>
      </c>
      <c r="Q14" s="102">
        <v>0.49069931052631577</v>
      </c>
      <c r="R14" s="102">
        <v>0.6217691684210527</v>
      </c>
      <c r="S14" s="102">
        <v>0.6668370631578947</v>
      </c>
      <c r="T14" s="103">
        <v>0.8454442894736839</v>
      </c>
      <c r="U14" s="191">
        <v>32</v>
      </c>
      <c r="V14" s="161">
        <v>16840.307586900664</v>
      </c>
      <c r="W14" s="172">
        <v>17974.680920234</v>
      </c>
      <c r="X14" s="161">
        <v>19825.709026900662</v>
      </c>
      <c r="Y14" s="172">
        <v>20960.082360234</v>
      </c>
      <c r="Z14" s="198">
        <v>22794.960066900665</v>
      </c>
      <c r="AA14" s="185">
        <v>23929.333400234</v>
      </c>
      <c r="AB14" s="14">
        <f aca="true" t="shared" si="1" ref="AB14:AB38">AB13+100</f>
        <v>700</v>
      </c>
    </row>
    <row r="15" spans="1:28" ht="12.75">
      <c r="A15" s="14">
        <f t="shared" si="0"/>
        <v>800</v>
      </c>
      <c r="B15" s="18" t="s">
        <v>113</v>
      </c>
      <c r="C15" s="100">
        <v>0.17841449681393784</v>
      </c>
      <c r="D15" s="102">
        <v>0.5806526315789473</v>
      </c>
      <c r="E15" s="102">
        <v>0.7457664210526316</v>
      </c>
      <c r="F15" s="102">
        <v>0.9360587368421054</v>
      </c>
      <c r="G15" s="102">
        <v>1.0013745263157894</v>
      </c>
      <c r="H15" s="103">
        <v>1.260561578947368</v>
      </c>
      <c r="I15" s="100">
        <v>0.14594305839380114</v>
      </c>
      <c r="J15" s="102">
        <v>0.4900708210526315</v>
      </c>
      <c r="K15" s="102">
        <v>0.629426859368421</v>
      </c>
      <c r="L15" s="102">
        <v>0.7900335738947369</v>
      </c>
      <c r="M15" s="102">
        <v>0.8451601002105262</v>
      </c>
      <c r="N15" s="103">
        <v>1.0639139726315787</v>
      </c>
      <c r="O15" s="100">
        <v>0.11525576494180385</v>
      </c>
      <c r="P15" s="102">
        <v>0.40065031578947363</v>
      </c>
      <c r="Q15" s="102">
        <v>0.5145788305263157</v>
      </c>
      <c r="R15" s="102">
        <v>0.6458805284210527</v>
      </c>
      <c r="S15" s="102">
        <v>0.6909484231578946</v>
      </c>
      <c r="T15" s="103">
        <v>0.8697874894736839</v>
      </c>
      <c r="U15" s="191">
        <v>32</v>
      </c>
      <c r="V15" s="161">
        <v>17630.99074599808</v>
      </c>
      <c r="W15" s="172">
        <v>18765.36407933141</v>
      </c>
      <c r="X15" s="161">
        <v>21042.878105998083</v>
      </c>
      <c r="Y15" s="172">
        <v>22177.251439331412</v>
      </c>
      <c r="Z15" s="198">
        <v>24436.30786599808</v>
      </c>
      <c r="AA15" s="185">
        <v>25570.681199331415</v>
      </c>
      <c r="AB15" s="14">
        <f t="shared" si="1"/>
        <v>800</v>
      </c>
    </row>
    <row r="16" spans="1:28" ht="12" customHeight="1">
      <c r="A16" s="14">
        <f t="shared" si="0"/>
        <v>900</v>
      </c>
      <c r="B16" s="18" t="s">
        <v>115</v>
      </c>
      <c r="C16" s="100">
        <v>0.213293567897199</v>
      </c>
      <c r="D16" s="102">
        <v>0.7167210526315789</v>
      </c>
      <c r="E16" s="102">
        <v>0.9293563684210526</v>
      </c>
      <c r="F16" s="102">
        <v>1.1752698947368423</v>
      </c>
      <c r="G16" s="102">
        <v>1.259796210526316</v>
      </c>
      <c r="H16" s="103">
        <v>1.5948676315789474</v>
      </c>
      <c r="I16" s="100">
        <v>0.17447413853990876</v>
      </c>
      <c r="J16" s="102">
        <v>0.6049125684210526</v>
      </c>
      <c r="K16" s="102">
        <v>0.7843767749473683</v>
      </c>
      <c r="L16" s="102">
        <v>0.9919277911578949</v>
      </c>
      <c r="M16" s="102">
        <v>1.0632680016842107</v>
      </c>
      <c r="N16" s="103">
        <v>1.3460682810526317</v>
      </c>
      <c r="O16" s="100">
        <v>0.13778764486159056</v>
      </c>
      <c r="P16" s="102">
        <v>0.4945375263157894</v>
      </c>
      <c r="Q16" s="102">
        <v>0.6412558942105263</v>
      </c>
      <c r="R16" s="102">
        <v>0.8109362273684211</v>
      </c>
      <c r="S16" s="102">
        <v>0.869259385263158</v>
      </c>
      <c r="T16" s="103">
        <v>1.1004586657894737</v>
      </c>
      <c r="U16" s="191">
        <v>36</v>
      </c>
      <c r="V16" s="161">
        <v>24025.422928103166</v>
      </c>
      <c r="W16" s="172">
        <v>25159.7962614365</v>
      </c>
      <c r="X16" s="161">
        <v>27863.79620810317</v>
      </c>
      <c r="Y16" s="172">
        <v>28998.169541436502</v>
      </c>
      <c r="Z16" s="198">
        <v>31681.404688103168</v>
      </c>
      <c r="AA16" s="185">
        <v>32815.7780214365</v>
      </c>
      <c r="AB16" s="14">
        <f t="shared" si="1"/>
        <v>900</v>
      </c>
    </row>
    <row r="17" spans="1:28" ht="12.75">
      <c r="A17" s="14">
        <f t="shared" si="0"/>
        <v>1000</v>
      </c>
      <c r="B17" s="18" t="s">
        <v>173</v>
      </c>
      <c r="C17" s="100">
        <v>0.24817263898046008</v>
      </c>
      <c r="D17" s="102">
        <v>0.7524210526315789</v>
      </c>
      <c r="E17" s="102">
        <v>0.9661273684210526</v>
      </c>
      <c r="F17" s="102">
        <v>1.2123978947368423</v>
      </c>
      <c r="G17" s="102">
        <v>1.2969242105263161</v>
      </c>
      <c r="H17" s="103">
        <v>1.6323526315789474</v>
      </c>
      <c r="I17" s="100">
        <v>0.20300521868601634</v>
      </c>
      <c r="J17" s="102">
        <v>0.6350433684210526</v>
      </c>
      <c r="K17" s="102">
        <v>0.8154114989473684</v>
      </c>
      <c r="L17" s="102">
        <v>1.023263823157895</v>
      </c>
      <c r="M17" s="102">
        <v>1.0946040336842107</v>
      </c>
      <c r="N17" s="103">
        <v>1.3777056210526315</v>
      </c>
      <c r="O17" s="100">
        <v>0.1603195247813772</v>
      </c>
      <c r="P17" s="102">
        <v>0.5191705263157894</v>
      </c>
      <c r="Q17" s="102">
        <v>0.6666278842105262</v>
      </c>
      <c r="R17" s="102">
        <v>0.8365545473684212</v>
      </c>
      <c r="S17" s="102">
        <v>0.894877705263158</v>
      </c>
      <c r="T17" s="103">
        <v>1.1263233157894736</v>
      </c>
      <c r="U17" s="191">
        <v>36</v>
      </c>
      <c r="V17" s="161">
        <v>24892.92981266473</v>
      </c>
      <c r="W17" s="172">
        <v>26027.303145998063</v>
      </c>
      <c r="X17" s="161">
        <v>29157.789012664733</v>
      </c>
      <c r="Y17" s="172">
        <v>30292.162345998066</v>
      </c>
      <c r="Z17" s="198">
        <v>33399.576212664724</v>
      </c>
      <c r="AA17" s="185">
        <v>34533.94954599806</v>
      </c>
      <c r="AB17" s="14">
        <f t="shared" si="1"/>
        <v>1000</v>
      </c>
    </row>
    <row r="18" spans="1:28" ht="13.5" customHeight="1">
      <c r="A18" s="14">
        <f t="shared" si="0"/>
        <v>1100</v>
      </c>
      <c r="B18" s="18" t="s">
        <v>175</v>
      </c>
      <c r="C18" s="100">
        <v>0.281</v>
      </c>
      <c r="D18" s="102">
        <v>1.162</v>
      </c>
      <c r="E18" s="102">
        <v>1.527</v>
      </c>
      <c r="F18" s="102">
        <v>1.951</v>
      </c>
      <c r="G18" s="102">
        <v>2.097</v>
      </c>
      <c r="H18" s="103">
        <v>2.675</v>
      </c>
      <c r="I18" s="100">
        <v>0.229858</v>
      </c>
      <c r="J18" s="102">
        <v>0.9807279999999999</v>
      </c>
      <c r="K18" s="102">
        <v>1.2887879999999998</v>
      </c>
      <c r="L18" s="102">
        <v>1.646644</v>
      </c>
      <c r="M18" s="102">
        <v>1.769868</v>
      </c>
      <c r="N18" s="103">
        <v>2.2577</v>
      </c>
      <c r="O18" s="100">
        <v>0.18152600000000002</v>
      </c>
      <c r="P18" s="102">
        <v>0.8017799999999999</v>
      </c>
      <c r="Q18" s="102">
        <v>1.0536299999999998</v>
      </c>
      <c r="R18" s="102">
        <v>1.34619</v>
      </c>
      <c r="S18" s="102">
        <v>1.4469299999999998</v>
      </c>
      <c r="T18" s="103">
        <v>1.8457499999999998</v>
      </c>
      <c r="U18" s="191">
        <v>54</v>
      </c>
      <c r="V18" s="161">
        <v>27368.564563432414</v>
      </c>
      <c r="W18" s="172">
        <v>28502.93789676575</v>
      </c>
      <c r="X18" s="161">
        <v>32059.909683432415</v>
      </c>
      <c r="Y18" s="172">
        <v>33194.28301676575</v>
      </c>
      <c r="Z18" s="198">
        <v>36725.87560343241</v>
      </c>
      <c r="AA18" s="185">
        <v>37860.24893676575</v>
      </c>
      <c r="AB18" s="14">
        <f t="shared" si="1"/>
        <v>1100</v>
      </c>
    </row>
    <row r="19" spans="1:28" ht="12.75">
      <c r="A19" s="14">
        <f t="shared" si="0"/>
        <v>1200</v>
      </c>
      <c r="B19" s="18" t="s">
        <v>177</v>
      </c>
      <c r="C19" s="100">
        <v>0.31587907108326113</v>
      </c>
      <c r="D19" s="102">
        <v>1.1932999999999998</v>
      </c>
      <c r="E19" s="102">
        <v>1.5582999999999998</v>
      </c>
      <c r="F19" s="102">
        <v>1.9835520000000004</v>
      </c>
      <c r="G19" s="102">
        <v>2.129552</v>
      </c>
      <c r="H19" s="103">
        <v>2.707865</v>
      </c>
      <c r="I19" s="100">
        <v>0.25838908014610756</v>
      </c>
      <c r="J19" s="102">
        <v>1.0071451999999999</v>
      </c>
      <c r="K19" s="102">
        <v>1.3152051999999999</v>
      </c>
      <c r="L19" s="102">
        <v>1.6741178880000003</v>
      </c>
      <c r="M19" s="102">
        <v>1.7973418879999998</v>
      </c>
      <c r="N19" s="103">
        <v>2.2854380599999997</v>
      </c>
      <c r="O19" s="100">
        <v>0.2040578799197867</v>
      </c>
      <c r="P19" s="102">
        <v>0.8233769999999998</v>
      </c>
      <c r="Q19" s="102">
        <v>1.0752269999999997</v>
      </c>
      <c r="R19" s="102">
        <v>1.3686508800000001</v>
      </c>
      <c r="S19" s="102">
        <v>1.4693908799999997</v>
      </c>
      <c r="T19" s="103">
        <v>1.8684268499999999</v>
      </c>
      <c r="U19" s="191">
        <v>54</v>
      </c>
      <c r="V19" s="161">
        <v>28160.827718930388</v>
      </c>
      <c r="W19" s="172">
        <v>29295.20105226372</v>
      </c>
      <c r="X19" s="161">
        <v>33278.65875893039</v>
      </c>
      <c r="Y19" s="172">
        <v>34413.032092263726</v>
      </c>
      <c r="Z19" s="198">
        <v>38368.803398930395</v>
      </c>
      <c r="AA19" s="185">
        <v>39503.176732263724</v>
      </c>
      <c r="AB19" s="14">
        <f t="shared" si="1"/>
        <v>1200</v>
      </c>
    </row>
    <row r="20" spans="1:28" ht="12.75">
      <c r="A20" s="14">
        <f t="shared" si="0"/>
        <v>1300</v>
      </c>
      <c r="B20" s="18" t="s">
        <v>179</v>
      </c>
      <c r="C20" s="100">
        <v>0.35075814216652224</v>
      </c>
      <c r="D20" s="102">
        <v>1.2574736842105263</v>
      </c>
      <c r="E20" s="102">
        <v>1.632078947368421</v>
      </c>
      <c r="F20" s="102">
        <v>2.0698326315789477</v>
      </c>
      <c r="G20" s="102">
        <v>2.2196747368421055</v>
      </c>
      <c r="H20" s="103">
        <v>2.8135342105263157</v>
      </c>
      <c r="I20" s="100">
        <v>0.2869201602922152</v>
      </c>
      <c r="J20" s="102">
        <v>1.0613077894736842</v>
      </c>
      <c r="K20" s="102">
        <v>1.3774746315789472</v>
      </c>
      <c r="L20" s="102">
        <v>1.7469387410526318</v>
      </c>
      <c r="M20" s="102">
        <v>1.8734054778947369</v>
      </c>
      <c r="N20" s="103">
        <v>2.3746228736842103</v>
      </c>
      <c r="O20" s="100">
        <v>0.22658975983957336</v>
      </c>
      <c r="P20" s="102">
        <v>0.8676568421052631</v>
      </c>
      <c r="Q20" s="102">
        <v>1.1261344736842103</v>
      </c>
      <c r="R20" s="102">
        <v>1.4281845157894737</v>
      </c>
      <c r="S20" s="102">
        <v>1.5315755684210526</v>
      </c>
      <c r="T20" s="103">
        <v>1.9413386052631576</v>
      </c>
      <c r="U20" s="191">
        <v>68</v>
      </c>
      <c r="V20" s="161">
        <v>34816.683484617344</v>
      </c>
      <c r="W20" s="172">
        <v>35951.05681795068</v>
      </c>
      <c r="X20" s="161">
        <v>40361.00044461734</v>
      </c>
      <c r="Y20" s="172">
        <v>41495.373777950685</v>
      </c>
      <c r="Z20" s="198">
        <v>45875.32380461735</v>
      </c>
      <c r="AA20" s="185">
        <v>47009.69713795069</v>
      </c>
      <c r="AB20" s="14">
        <f t="shared" si="1"/>
        <v>1300</v>
      </c>
    </row>
    <row r="21" spans="1:28" ht="12.75">
      <c r="A21" s="14">
        <f t="shared" si="0"/>
        <v>1400</v>
      </c>
      <c r="B21" s="18" t="s">
        <v>181</v>
      </c>
      <c r="C21" s="100">
        <v>0.3835855031860622</v>
      </c>
      <c r="D21" s="102">
        <v>1.2910736842105264</v>
      </c>
      <c r="E21" s="102">
        <v>1.665678947368421</v>
      </c>
      <c r="F21" s="102">
        <v>2.104776631578948</v>
      </c>
      <c r="G21" s="102">
        <v>2.2546187368421053</v>
      </c>
      <c r="H21" s="103">
        <v>2.848814210526316</v>
      </c>
      <c r="I21" s="100">
        <v>0.3137729416061989</v>
      </c>
      <c r="J21" s="102">
        <v>1.0896661894736843</v>
      </c>
      <c r="K21" s="102">
        <v>1.4058330315789473</v>
      </c>
      <c r="L21" s="102">
        <v>1.7764314770526322</v>
      </c>
      <c r="M21" s="102">
        <v>1.9028982138947368</v>
      </c>
      <c r="N21" s="103">
        <v>2.4043991936842106</v>
      </c>
      <c r="O21" s="100">
        <v>0.2477962350581962</v>
      </c>
      <c r="P21" s="102">
        <v>0.8908408421052632</v>
      </c>
      <c r="Q21" s="102">
        <v>1.1493184736842104</v>
      </c>
      <c r="R21" s="102">
        <v>1.452295875789474</v>
      </c>
      <c r="S21" s="102">
        <v>1.5556869284210526</v>
      </c>
      <c r="T21" s="103">
        <v>1.9656818052631577</v>
      </c>
      <c r="U21" s="191">
        <v>68</v>
      </c>
      <c r="V21" s="161">
        <v>35787.55593972909</v>
      </c>
      <c r="W21" s="172">
        <v>36921.92927306243</v>
      </c>
      <c r="X21" s="161">
        <v>41758.358819729096</v>
      </c>
      <c r="Y21" s="172">
        <v>42892.73215306243</v>
      </c>
      <c r="Z21" s="198">
        <v>47696.86089972909</v>
      </c>
      <c r="AA21" s="185">
        <v>48831.23423306242</v>
      </c>
      <c r="AB21" s="14">
        <f t="shared" si="1"/>
        <v>1400</v>
      </c>
    </row>
    <row r="22" spans="1:28" ht="12.75">
      <c r="A22" s="14">
        <f t="shared" si="0"/>
        <v>1500</v>
      </c>
      <c r="B22" s="18" t="s">
        <v>183</v>
      </c>
      <c r="C22" s="100">
        <v>0.41846457426932326</v>
      </c>
      <c r="D22" s="102">
        <v>1.6983526315789472</v>
      </c>
      <c r="E22" s="102">
        <v>2.2266421052631578</v>
      </c>
      <c r="F22" s="102">
        <v>2.8409867368421056</v>
      </c>
      <c r="G22" s="102">
        <v>3.0523025263157897</v>
      </c>
      <c r="H22" s="103">
        <v>3.889046578947368</v>
      </c>
      <c r="I22" s="100">
        <v>0.3423040217523064</v>
      </c>
      <c r="J22" s="102">
        <v>1.4334096210526315</v>
      </c>
      <c r="K22" s="102">
        <v>1.879285936842105</v>
      </c>
      <c r="L22" s="102">
        <v>2.397792805894737</v>
      </c>
      <c r="M22" s="102">
        <v>2.5761433322105263</v>
      </c>
      <c r="N22" s="103">
        <v>3.2823553126315783</v>
      </c>
      <c r="O22" s="100">
        <v>0.2703281149779828</v>
      </c>
      <c r="P22" s="102">
        <v>1.1718633157894736</v>
      </c>
      <c r="Q22" s="102">
        <v>1.5363830526315787</v>
      </c>
      <c r="R22" s="102">
        <v>1.9602808484210528</v>
      </c>
      <c r="S22" s="102">
        <v>2.1060887431578945</v>
      </c>
      <c r="T22" s="103">
        <v>2.6834421394736836</v>
      </c>
      <c r="U22" s="191">
        <v>86</v>
      </c>
      <c r="V22" s="161">
        <v>38328.62190097299</v>
      </c>
      <c r="W22" s="172">
        <v>39462.99523430632</v>
      </c>
      <c r="X22" s="161">
        <v>44725.91070097299</v>
      </c>
      <c r="Y22" s="172">
        <v>45860.28403430632</v>
      </c>
      <c r="Z22" s="198">
        <v>51088.591500972994</v>
      </c>
      <c r="AA22" s="185">
        <v>52222.96483430632</v>
      </c>
      <c r="AB22" s="14">
        <f t="shared" si="1"/>
        <v>1500</v>
      </c>
    </row>
    <row r="23" spans="1:28" ht="12.75">
      <c r="A23" s="14">
        <f t="shared" si="0"/>
        <v>1600</v>
      </c>
      <c r="B23" s="18" t="s">
        <v>185</v>
      </c>
      <c r="C23" s="100">
        <v>0.4533436453525844</v>
      </c>
      <c r="D23" s="102">
        <v>1.734052631578947</v>
      </c>
      <c r="E23" s="102">
        <v>2.262342105263158</v>
      </c>
      <c r="F23" s="102">
        <v>2.8781147368421056</v>
      </c>
      <c r="G23" s="102">
        <v>3.0894305263157897</v>
      </c>
      <c r="H23" s="103">
        <v>3.926531578947368</v>
      </c>
      <c r="I23" s="100">
        <v>0.370835101898414</v>
      </c>
      <c r="J23" s="102">
        <v>1.4635404210526313</v>
      </c>
      <c r="K23" s="102">
        <v>1.9094167368421053</v>
      </c>
      <c r="L23" s="102">
        <v>2.429128837894737</v>
      </c>
      <c r="M23" s="102">
        <v>2.6074793642105263</v>
      </c>
      <c r="N23" s="103">
        <v>3.3139926526315784</v>
      </c>
      <c r="O23" s="100">
        <v>0.29285999489776954</v>
      </c>
      <c r="P23" s="102">
        <v>1.1964963157894735</v>
      </c>
      <c r="Q23" s="102">
        <v>1.5610160526315788</v>
      </c>
      <c r="R23" s="102">
        <v>1.9858991684210527</v>
      </c>
      <c r="S23" s="102">
        <v>2.131707063157895</v>
      </c>
      <c r="T23" s="103">
        <v>2.7093067894736835</v>
      </c>
      <c r="U23" s="191">
        <v>86</v>
      </c>
      <c r="V23" s="161">
        <v>39133.00954276307</v>
      </c>
      <c r="W23" s="172">
        <v>40267.3828760964</v>
      </c>
      <c r="X23" s="161">
        <v>45956.784262763074</v>
      </c>
      <c r="Y23" s="172">
        <v>47091.157596096404</v>
      </c>
      <c r="Z23" s="198">
        <v>52743.64378276307</v>
      </c>
      <c r="AA23" s="185">
        <v>53878.0171160964</v>
      </c>
      <c r="AB23" s="14">
        <f t="shared" si="1"/>
        <v>1600</v>
      </c>
    </row>
    <row r="24" spans="1:28" ht="12.75">
      <c r="A24" s="14">
        <f t="shared" si="0"/>
        <v>1700</v>
      </c>
      <c r="B24" s="18" t="s">
        <v>187</v>
      </c>
      <c r="C24" s="100">
        <v>0.4861710063721243</v>
      </c>
      <c r="D24" s="102">
        <v>1.8680210526315788</v>
      </c>
      <c r="E24" s="102">
        <v>2.4443368421052636</v>
      </c>
      <c r="F24" s="102">
        <v>3.1151418947368428</v>
      </c>
      <c r="G24" s="102">
        <v>3.3456682105263154</v>
      </c>
      <c r="H24" s="103">
        <v>4.258632631578947</v>
      </c>
      <c r="I24" s="100">
        <v>0.3976878832123976</v>
      </c>
      <c r="J24" s="102">
        <v>1.5766097684210525</v>
      </c>
      <c r="K24" s="102">
        <v>2.0630202947368423</v>
      </c>
      <c r="L24" s="102">
        <v>2.6291797591578954</v>
      </c>
      <c r="M24" s="102">
        <v>2.82374396968421</v>
      </c>
      <c r="N24" s="103">
        <v>3.594285941052631</v>
      </c>
      <c r="O24" s="100">
        <v>0.3140664701163923</v>
      </c>
      <c r="P24" s="102">
        <v>1.2889345263157892</v>
      </c>
      <c r="Q24" s="102">
        <v>1.6865924210526317</v>
      </c>
      <c r="R24" s="102">
        <v>2.149447907368421</v>
      </c>
      <c r="S24" s="102">
        <v>2.3085110652631573</v>
      </c>
      <c r="T24" s="103">
        <v>2.9384565157894733</v>
      </c>
      <c r="U24" s="191">
        <v>90</v>
      </c>
      <c r="V24" s="161">
        <v>45525.04730304091</v>
      </c>
      <c r="W24" s="172">
        <v>46659.42063637422</v>
      </c>
      <c r="X24" s="161">
        <v>52775.30794304091</v>
      </c>
      <c r="Y24" s="172">
        <v>53909.68127637423</v>
      </c>
      <c r="Z24" s="198">
        <v>59986.34618304091</v>
      </c>
      <c r="AA24" s="185">
        <v>61120.71951637423</v>
      </c>
      <c r="AB24" s="14">
        <f t="shared" si="1"/>
        <v>1700</v>
      </c>
    </row>
    <row r="25" spans="1:28" ht="12.75">
      <c r="A25" s="14">
        <f t="shared" si="0"/>
        <v>1800</v>
      </c>
      <c r="B25" s="18" t="s">
        <v>189</v>
      </c>
      <c r="C25" s="100">
        <v>0.5210500774553855</v>
      </c>
      <c r="D25" s="102">
        <v>1.9037210526315789</v>
      </c>
      <c r="E25" s="102">
        <v>2.4800368421052634</v>
      </c>
      <c r="F25" s="102">
        <v>3.152269894736843</v>
      </c>
      <c r="G25" s="102">
        <v>3.3827962105263154</v>
      </c>
      <c r="H25" s="103">
        <v>4.296117631578947</v>
      </c>
      <c r="I25" s="100">
        <v>0.4262189633585053</v>
      </c>
      <c r="J25" s="102">
        <v>1.6067405684210525</v>
      </c>
      <c r="K25" s="102">
        <v>2.093151094736842</v>
      </c>
      <c r="L25" s="102">
        <v>2.6605157911578954</v>
      </c>
      <c r="M25" s="102">
        <v>2.85508000168421</v>
      </c>
      <c r="N25" s="103">
        <v>3.625923281052631</v>
      </c>
      <c r="O25" s="100">
        <v>0.336598350036179</v>
      </c>
      <c r="P25" s="102">
        <v>1.3135675263157893</v>
      </c>
      <c r="Q25" s="102">
        <v>1.7112254210526316</v>
      </c>
      <c r="R25" s="102">
        <v>2.1750662273684216</v>
      </c>
      <c r="S25" s="102">
        <v>2.3341293852631573</v>
      </c>
      <c r="T25" s="103">
        <v>2.9643211657894732</v>
      </c>
      <c r="U25" s="191">
        <v>90</v>
      </c>
      <c r="V25" s="161">
        <v>46302.35402687181</v>
      </c>
      <c r="W25" s="172">
        <v>47436.72736020515</v>
      </c>
      <c r="X25" s="161">
        <v>53979.10058687181</v>
      </c>
      <c r="Y25" s="172">
        <v>55113.47392020515</v>
      </c>
      <c r="Z25" s="198">
        <v>61614.317546871804</v>
      </c>
      <c r="AA25" s="185">
        <v>62748.69088020515</v>
      </c>
      <c r="AB25" s="14">
        <f t="shared" si="1"/>
        <v>1800</v>
      </c>
    </row>
    <row r="26" spans="1:28" ht="12.75">
      <c r="A26" s="14">
        <f t="shared" si="0"/>
        <v>1900</v>
      </c>
      <c r="B26" s="18" t="s">
        <v>191</v>
      </c>
      <c r="C26" s="100">
        <v>0.5559291485386466</v>
      </c>
      <c r="D26" s="102">
        <v>1.939421052631579</v>
      </c>
      <c r="E26" s="102">
        <v>2.5157368421052633</v>
      </c>
      <c r="F26" s="102">
        <v>3.189397894736843</v>
      </c>
      <c r="G26" s="102">
        <v>3.4199242105263155</v>
      </c>
      <c r="H26" s="103">
        <v>4.333602631578946</v>
      </c>
      <c r="I26" s="100">
        <v>0.4547500435046129</v>
      </c>
      <c r="J26" s="102">
        <v>1.6368713684210525</v>
      </c>
      <c r="K26" s="102">
        <v>2.123281894736842</v>
      </c>
      <c r="L26" s="102">
        <v>2.6918518231578954</v>
      </c>
      <c r="M26" s="102">
        <v>2.88641603368421</v>
      </c>
      <c r="N26" s="103">
        <v>3.657560621052631</v>
      </c>
      <c r="O26" s="100">
        <v>0.3591302299559657</v>
      </c>
      <c r="P26" s="102">
        <v>1.3382005263157895</v>
      </c>
      <c r="Q26" s="102">
        <v>1.7358584210526316</v>
      </c>
      <c r="R26" s="102">
        <v>2.2006845473684216</v>
      </c>
      <c r="S26" s="102">
        <v>2.3597477052631577</v>
      </c>
      <c r="T26" s="103">
        <v>2.9901858157894727</v>
      </c>
      <c r="U26" s="191">
        <v>90</v>
      </c>
      <c r="V26" s="161">
        <v>47083.97771090149</v>
      </c>
      <c r="W26" s="172">
        <v>48218.35104423482</v>
      </c>
      <c r="X26" s="161">
        <v>55187.21019090149</v>
      </c>
      <c r="Y26" s="172">
        <v>56321.58352423482</v>
      </c>
      <c r="Z26" s="198">
        <v>63246.6058709015</v>
      </c>
      <c r="AA26" s="185">
        <v>64380.97920423483</v>
      </c>
      <c r="AB26" s="14">
        <f t="shared" si="1"/>
        <v>1900</v>
      </c>
    </row>
    <row r="27" spans="1:28" ht="12.75">
      <c r="A27" s="14">
        <f t="shared" si="0"/>
        <v>2000</v>
      </c>
      <c r="B27" s="18" t="s">
        <v>193</v>
      </c>
      <c r="C27" s="100">
        <v>0.5887565095581865</v>
      </c>
      <c r="D27" s="102">
        <v>2.3446</v>
      </c>
      <c r="E27" s="102">
        <v>3.0745999999999998</v>
      </c>
      <c r="F27" s="102">
        <v>3.9234240000000007</v>
      </c>
      <c r="G27" s="102">
        <v>4.215424</v>
      </c>
      <c r="H27" s="103">
        <v>5.37163</v>
      </c>
      <c r="I27" s="100">
        <v>0.4816028248185965</v>
      </c>
      <c r="J27" s="102">
        <v>1.9788423999999998</v>
      </c>
      <c r="K27" s="102">
        <v>2.5949623999999996</v>
      </c>
      <c r="L27" s="102">
        <v>3.3113698560000007</v>
      </c>
      <c r="M27" s="102">
        <v>3.557817856</v>
      </c>
      <c r="N27" s="103">
        <v>4.53365572</v>
      </c>
      <c r="O27" s="100">
        <v>0.38033670517458845</v>
      </c>
      <c r="P27" s="102">
        <v>1.6177739999999998</v>
      </c>
      <c r="Q27" s="102">
        <v>2.1214739999999996</v>
      </c>
      <c r="R27" s="102">
        <v>2.7071625600000004</v>
      </c>
      <c r="S27" s="102">
        <v>2.9086425599999997</v>
      </c>
      <c r="T27" s="103">
        <v>3.7064246999999995</v>
      </c>
      <c r="U27" s="191">
        <v>108</v>
      </c>
      <c r="V27" s="161">
        <v>49499.89529014298</v>
      </c>
      <c r="W27" s="172">
        <v>50634.26862347632</v>
      </c>
      <c r="X27" s="161">
        <v>58029.613690142985</v>
      </c>
      <c r="Y27" s="172">
        <v>59163.98702347632</v>
      </c>
      <c r="Z27" s="198">
        <v>66513.18809014298</v>
      </c>
      <c r="AA27" s="185">
        <v>67647.56142347632</v>
      </c>
      <c r="AB27" s="14">
        <f t="shared" si="1"/>
        <v>2000</v>
      </c>
    </row>
    <row r="28" spans="1:28" ht="12.75">
      <c r="A28" s="14">
        <f t="shared" si="0"/>
        <v>2100</v>
      </c>
      <c r="B28" s="18" t="s">
        <v>195</v>
      </c>
      <c r="C28" s="100">
        <v>0.6236355806414475</v>
      </c>
      <c r="D28" s="102">
        <v>2.3802999999999996</v>
      </c>
      <c r="E28" s="102">
        <v>3.1102999999999996</v>
      </c>
      <c r="F28" s="102">
        <v>3.9605520000000007</v>
      </c>
      <c r="G28" s="102">
        <v>4.252552</v>
      </c>
      <c r="H28" s="103">
        <v>5.409115</v>
      </c>
      <c r="I28" s="100">
        <v>0.510133904964704</v>
      </c>
      <c r="J28" s="102">
        <v>2.0089732</v>
      </c>
      <c r="K28" s="102">
        <v>2.6250932</v>
      </c>
      <c r="L28" s="102">
        <v>3.3427058880000007</v>
      </c>
      <c r="M28" s="102">
        <v>3.589153888</v>
      </c>
      <c r="N28" s="103">
        <v>4.56529306</v>
      </c>
      <c r="O28" s="100">
        <v>0.4028685850943751</v>
      </c>
      <c r="P28" s="102">
        <v>1.6424069999999997</v>
      </c>
      <c r="Q28" s="102">
        <v>2.1461069999999998</v>
      </c>
      <c r="R28" s="102">
        <v>2.7327808800000004</v>
      </c>
      <c r="S28" s="102">
        <v>2.9342608799999996</v>
      </c>
      <c r="T28" s="103">
        <v>3.73228935</v>
      </c>
      <c r="U28" s="191">
        <v>108</v>
      </c>
      <c r="V28" s="161">
        <v>50479.25279809111</v>
      </c>
      <c r="W28" s="172">
        <v>51613.62613142445</v>
      </c>
      <c r="X28" s="161">
        <v>59435.45711809111</v>
      </c>
      <c r="Y28" s="172">
        <v>60569.830451424445</v>
      </c>
      <c r="Z28" s="198">
        <v>68343.21023809112</v>
      </c>
      <c r="AA28" s="185">
        <v>69477.58357142445</v>
      </c>
      <c r="AB28" s="14">
        <f t="shared" si="1"/>
        <v>2100</v>
      </c>
    </row>
    <row r="29" spans="1:28" ht="12.75">
      <c r="A29" s="14">
        <f t="shared" si="0"/>
        <v>2200</v>
      </c>
      <c r="B29" s="18" t="s">
        <v>197</v>
      </c>
      <c r="C29" s="100">
        <v>0.6585146517247087</v>
      </c>
      <c r="D29" s="102">
        <v>2.4159999999999995</v>
      </c>
      <c r="E29" s="102">
        <v>3.146</v>
      </c>
      <c r="F29" s="102">
        <v>3.997680000000001</v>
      </c>
      <c r="G29" s="102">
        <v>4.28968</v>
      </c>
      <c r="H29" s="103">
        <v>5.446599999999999</v>
      </c>
      <c r="I29" s="100">
        <v>0.5386649851108116</v>
      </c>
      <c r="J29" s="102">
        <v>2.0391039999999996</v>
      </c>
      <c r="K29" s="102">
        <v>2.655224</v>
      </c>
      <c r="L29" s="102">
        <v>3.3740419200000007</v>
      </c>
      <c r="M29" s="102">
        <v>3.62048992</v>
      </c>
      <c r="N29" s="103">
        <v>4.596930399999999</v>
      </c>
      <c r="O29" s="100">
        <v>0.42540046501416184</v>
      </c>
      <c r="P29" s="102">
        <v>1.6670399999999994</v>
      </c>
      <c r="Q29" s="102">
        <v>2.17074</v>
      </c>
      <c r="R29" s="102">
        <v>2.7583992000000004</v>
      </c>
      <c r="S29" s="102">
        <v>2.9598791999999996</v>
      </c>
      <c r="T29" s="103">
        <v>3.7581539999999993</v>
      </c>
      <c r="U29" s="191">
        <v>108</v>
      </c>
      <c r="V29" s="161">
        <v>52162.38807479703</v>
      </c>
      <c r="W29" s="172">
        <v>53296.76140813035</v>
      </c>
      <c r="X29" s="161">
        <v>61545.07831479702</v>
      </c>
      <c r="Y29" s="172">
        <v>62679.45164813035</v>
      </c>
      <c r="Z29" s="198">
        <v>70877.01015479703</v>
      </c>
      <c r="AA29" s="185">
        <v>72011.38348813036</v>
      </c>
      <c r="AB29" s="14">
        <f t="shared" si="1"/>
        <v>2200</v>
      </c>
    </row>
    <row r="30" spans="1:28" ht="12.75">
      <c r="A30" s="14">
        <f t="shared" si="0"/>
        <v>2300</v>
      </c>
      <c r="B30" s="18" t="s">
        <v>199</v>
      </c>
      <c r="C30" s="100">
        <v>0.6913420127442486</v>
      </c>
      <c r="D30" s="102">
        <v>2.578442105263158</v>
      </c>
      <c r="E30" s="102">
        <v>3.3660736842105257</v>
      </c>
      <c r="F30" s="102">
        <v>4.283859789473684</v>
      </c>
      <c r="G30" s="102">
        <v>4.598912421052631</v>
      </c>
      <c r="H30" s="103">
        <v>5.846885263157894</v>
      </c>
      <c r="I30" s="100">
        <v>0.5655177664247952</v>
      </c>
      <c r="J30" s="102">
        <v>2.176205136842105</v>
      </c>
      <c r="K30" s="102">
        <v>2.8409661894736837</v>
      </c>
      <c r="L30" s="102">
        <v>3.6155776623157894</v>
      </c>
      <c r="M30" s="102">
        <v>3.8814820833684207</v>
      </c>
      <c r="N30" s="103">
        <v>4.934771162105262</v>
      </c>
      <c r="O30" s="100">
        <v>0.4466069402327846</v>
      </c>
      <c r="P30" s="102">
        <v>1.779125052631579</v>
      </c>
      <c r="Q30" s="102">
        <v>2.3225908421052623</v>
      </c>
      <c r="R30" s="102">
        <v>2.9558632547368417</v>
      </c>
      <c r="S30" s="102">
        <v>3.1732495705263153</v>
      </c>
      <c r="T30" s="103">
        <v>4.034350831578947</v>
      </c>
      <c r="U30" s="191">
        <v>126</v>
      </c>
      <c r="V30" s="161">
        <v>63475.15076608563</v>
      </c>
      <c r="W30" s="172">
        <v>64609.524099418966</v>
      </c>
      <c r="X30" s="161">
        <v>73284.32692608563</v>
      </c>
      <c r="Y30" s="172">
        <v>74418.70025941897</v>
      </c>
      <c r="Z30" s="198">
        <v>83040.43748608563</v>
      </c>
      <c r="AA30" s="185">
        <v>84174.81081941896</v>
      </c>
      <c r="AB30" s="14">
        <f t="shared" si="1"/>
        <v>2300</v>
      </c>
    </row>
    <row r="31" spans="1:28" ht="12.75">
      <c r="A31" s="14">
        <f t="shared" si="0"/>
        <v>2400</v>
      </c>
      <c r="B31" s="18" t="s">
        <v>201</v>
      </c>
      <c r="C31" s="100">
        <v>0.7262210838275098</v>
      </c>
      <c r="D31" s="102">
        <v>2.885352631578947</v>
      </c>
      <c r="E31" s="102">
        <v>3.7786421052631582</v>
      </c>
      <c r="F31" s="102">
        <v>4.817986736842107</v>
      </c>
      <c r="G31" s="102">
        <v>5.17530252631579</v>
      </c>
      <c r="H31" s="103">
        <v>6.590296578947368</v>
      </c>
      <c r="I31" s="100">
        <v>0.594048846570903</v>
      </c>
      <c r="J31" s="102">
        <v>2.4352376210526314</v>
      </c>
      <c r="K31" s="102">
        <v>3.1891739368421055</v>
      </c>
      <c r="L31" s="102">
        <v>4.066380805894738</v>
      </c>
      <c r="M31" s="102">
        <v>4.367955332210527</v>
      </c>
      <c r="N31" s="103">
        <v>5.562210312631578</v>
      </c>
      <c r="O31" s="100">
        <v>0.46913882015257136</v>
      </c>
      <c r="P31" s="102">
        <v>1.9908933157894733</v>
      </c>
      <c r="Q31" s="102">
        <v>2.607263052631579</v>
      </c>
      <c r="R31" s="102">
        <v>3.3244108484210533</v>
      </c>
      <c r="S31" s="102">
        <v>3.570958743157895</v>
      </c>
      <c r="T31" s="103">
        <v>4.547304639473683</v>
      </c>
      <c r="U31" s="191">
        <v>140</v>
      </c>
      <c r="V31" s="161">
        <v>60516.40890527246</v>
      </c>
      <c r="W31" s="172">
        <v>61650.782238605796</v>
      </c>
      <c r="X31" s="161">
        <v>70752.07098527247</v>
      </c>
      <c r="Y31" s="172">
        <v>71886.4443186058</v>
      </c>
      <c r="Z31" s="198">
        <v>80932.36026527248</v>
      </c>
      <c r="AA31" s="185">
        <v>82066.7335986058</v>
      </c>
      <c r="AB31" s="14">
        <f t="shared" si="1"/>
        <v>2400</v>
      </c>
    </row>
    <row r="32" spans="1:28" ht="12.75">
      <c r="A32" s="14">
        <f t="shared" si="0"/>
        <v>2500</v>
      </c>
      <c r="B32" s="18" t="s">
        <v>203</v>
      </c>
      <c r="C32" s="100">
        <v>0.7611001549107708</v>
      </c>
      <c r="D32" s="102">
        <v>2.9210526315789473</v>
      </c>
      <c r="E32" s="102">
        <v>3.8143421052631585</v>
      </c>
      <c r="F32" s="102">
        <v>4.855114736842107</v>
      </c>
      <c r="G32" s="102">
        <v>5.21243052631579</v>
      </c>
      <c r="H32" s="103">
        <v>6.627781578947368</v>
      </c>
      <c r="I32" s="100">
        <v>0.6225799267170105</v>
      </c>
      <c r="J32" s="102">
        <v>2.4653684210526317</v>
      </c>
      <c r="K32" s="102">
        <v>3.2193047368421057</v>
      </c>
      <c r="L32" s="102">
        <v>4.097716837894738</v>
      </c>
      <c r="M32" s="102">
        <v>4.399291364210527</v>
      </c>
      <c r="N32" s="103">
        <v>5.593847652631578</v>
      </c>
      <c r="O32" s="100">
        <v>0.4916707000723579</v>
      </c>
      <c r="P32" s="102">
        <v>2.0155263157894736</v>
      </c>
      <c r="Q32" s="102">
        <v>2.6318960526315793</v>
      </c>
      <c r="R32" s="102">
        <v>3.3500291684210532</v>
      </c>
      <c r="S32" s="102">
        <v>3.5965770631578953</v>
      </c>
      <c r="T32" s="103">
        <v>4.573169289473683</v>
      </c>
      <c r="U32" s="191">
        <v>140</v>
      </c>
      <c r="V32" s="161">
        <v>61168.25781092924</v>
      </c>
      <c r="W32" s="172">
        <v>62302.631144262574</v>
      </c>
      <c r="X32" s="161">
        <v>71830.40581092924</v>
      </c>
      <c r="Y32" s="172">
        <v>72964.77914426257</v>
      </c>
      <c r="Z32" s="198">
        <v>82434.87381092925</v>
      </c>
      <c r="AA32" s="185">
        <v>83569.24714426257</v>
      </c>
      <c r="AB32" s="14">
        <f t="shared" si="1"/>
        <v>2500</v>
      </c>
    </row>
    <row r="33" spans="1:28" ht="12.75">
      <c r="A33" s="14">
        <f t="shared" si="0"/>
        <v>2600</v>
      </c>
      <c r="B33" s="18" t="s">
        <v>205</v>
      </c>
      <c r="C33" s="100">
        <v>0.7939275159303106</v>
      </c>
      <c r="D33" s="102">
        <v>3.055021052631579</v>
      </c>
      <c r="E33" s="102">
        <v>3.996336842105263</v>
      </c>
      <c r="F33" s="102">
        <v>5.092141894736843</v>
      </c>
      <c r="G33" s="102">
        <v>5.468668210526316</v>
      </c>
      <c r="H33" s="103">
        <v>6.959882631578946</v>
      </c>
      <c r="I33" s="100">
        <v>0.6494327080309941</v>
      </c>
      <c r="J33" s="102">
        <v>2.5784377684210527</v>
      </c>
      <c r="K33" s="102">
        <v>3.372908294736842</v>
      </c>
      <c r="L33" s="102">
        <v>4.297767759157895</v>
      </c>
      <c r="M33" s="102">
        <v>4.61555596968421</v>
      </c>
      <c r="N33" s="103">
        <v>5.87414094105263</v>
      </c>
      <c r="O33" s="100">
        <v>0.5128771752909806</v>
      </c>
      <c r="P33" s="102">
        <v>2.1079645263157896</v>
      </c>
      <c r="Q33" s="102">
        <v>2.7574724210526314</v>
      </c>
      <c r="R33" s="102">
        <v>3.513577907368421</v>
      </c>
      <c r="S33" s="102">
        <v>3.7733810652631576</v>
      </c>
      <c r="T33" s="103">
        <v>4.802319015789473</v>
      </c>
      <c r="U33" s="191">
        <v>144</v>
      </c>
      <c r="V33" s="161">
        <v>67559.11015878287</v>
      </c>
      <c r="W33" s="172">
        <v>68693.48349211621</v>
      </c>
      <c r="X33" s="161">
        <v>78647.74407878285</v>
      </c>
      <c r="Y33" s="172">
        <v>79782.11741211622</v>
      </c>
      <c r="Z33" s="198">
        <v>89676.39079878289</v>
      </c>
      <c r="AA33" s="185">
        <v>90810.76413211621</v>
      </c>
      <c r="AB33" s="14">
        <f t="shared" si="1"/>
        <v>2600</v>
      </c>
    </row>
    <row r="34" spans="1:28" ht="12.75">
      <c r="A34" s="14">
        <f t="shared" si="0"/>
        <v>2700</v>
      </c>
      <c r="B34" s="18" t="s">
        <v>207</v>
      </c>
      <c r="C34" s="100">
        <v>0.8288065870135719</v>
      </c>
      <c r="D34" s="102">
        <v>3.090721052631579</v>
      </c>
      <c r="E34" s="102">
        <v>4.0320368421052635</v>
      </c>
      <c r="F34" s="102">
        <v>5.129269894736843</v>
      </c>
      <c r="G34" s="102">
        <v>5.505796210526316</v>
      </c>
      <c r="H34" s="103">
        <v>6.997367631578946</v>
      </c>
      <c r="I34" s="100">
        <v>0.6779637881771018</v>
      </c>
      <c r="J34" s="102">
        <v>2.6085685684210524</v>
      </c>
      <c r="K34" s="102">
        <v>3.403039094736842</v>
      </c>
      <c r="L34" s="102">
        <v>4.329103791157895</v>
      </c>
      <c r="M34" s="102">
        <v>4.64689200168421</v>
      </c>
      <c r="N34" s="103">
        <v>5.905778281052631</v>
      </c>
      <c r="O34" s="100">
        <v>0.5354090552107674</v>
      </c>
      <c r="P34" s="102">
        <v>2.1325975263157892</v>
      </c>
      <c r="Q34" s="102">
        <v>2.7821054210526315</v>
      </c>
      <c r="R34" s="102">
        <v>3.539196227368421</v>
      </c>
      <c r="S34" s="102">
        <v>3.7989993852631576</v>
      </c>
      <c r="T34" s="103">
        <v>4.828183665789473</v>
      </c>
      <c r="U34" s="191">
        <v>144</v>
      </c>
      <c r="V34" s="161">
        <v>71202.91876003737</v>
      </c>
      <c r="W34" s="172">
        <v>72337.29209337069</v>
      </c>
      <c r="X34" s="161">
        <v>82718.03860003735</v>
      </c>
      <c r="Y34" s="172">
        <v>83852.4119333707</v>
      </c>
      <c r="Z34" s="198">
        <v>94170.86404003736</v>
      </c>
      <c r="AA34" s="185">
        <v>95305.23737337072</v>
      </c>
      <c r="AB34" s="14">
        <f t="shared" si="1"/>
        <v>2700</v>
      </c>
    </row>
    <row r="35" spans="1:28" ht="12.75">
      <c r="A35" s="14">
        <f t="shared" si="0"/>
        <v>2800</v>
      </c>
      <c r="B35" s="18" t="s">
        <v>209</v>
      </c>
      <c r="C35" s="100">
        <v>0.863685658096833</v>
      </c>
      <c r="D35" s="102">
        <v>3.4979999999999993</v>
      </c>
      <c r="E35" s="102">
        <v>4.593</v>
      </c>
      <c r="F35" s="102">
        <v>5.865480000000001</v>
      </c>
      <c r="G35" s="102">
        <v>6.3034799999999995</v>
      </c>
      <c r="H35" s="103">
        <v>8.0376</v>
      </c>
      <c r="I35" s="100">
        <v>0.7064948683232093</v>
      </c>
      <c r="J35" s="102">
        <v>2.952311999999999</v>
      </c>
      <c r="K35" s="102">
        <v>3.876492</v>
      </c>
      <c r="L35" s="102">
        <v>4.9504651200000005</v>
      </c>
      <c r="M35" s="102">
        <v>5.320137119999999</v>
      </c>
      <c r="N35" s="103">
        <v>6.783734399999999</v>
      </c>
      <c r="O35" s="100">
        <v>0.5579409351305541</v>
      </c>
      <c r="P35" s="102">
        <v>2.4136199999999994</v>
      </c>
      <c r="Q35" s="102">
        <v>3.16917</v>
      </c>
      <c r="R35" s="102">
        <v>4.0471812</v>
      </c>
      <c r="S35" s="102">
        <v>4.349401199999999</v>
      </c>
      <c r="T35" s="103">
        <v>5.5459439999999995</v>
      </c>
      <c r="U35" s="191">
        <v>162</v>
      </c>
      <c r="V35" s="161">
        <v>73750.55345883375</v>
      </c>
      <c r="W35" s="172">
        <v>74884.92679216707</v>
      </c>
      <c r="X35" s="161">
        <v>85692.15921883377</v>
      </c>
      <c r="Y35" s="172">
        <v>86826.53255216707</v>
      </c>
      <c r="Z35" s="198">
        <v>97569.16337883373</v>
      </c>
      <c r="AA35" s="185">
        <v>98703.53671216707</v>
      </c>
      <c r="AB35" s="14">
        <f t="shared" si="1"/>
        <v>2800</v>
      </c>
    </row>
    <row r="36" spans="1:28" ht="12.75">
      <c r="A36" s="14">
        <f t="shared" si="0"/>
        <v>2900</v>
      </c>
      <c r="B36" s="18" t="s">
        <v>211</v>
      </c>
      <c r="C36" s="100">
        <v>0.8965130191163729</v>
      </c>
      <c r="D36" s="102">
        <v>3.5315999999999996</v>
      </c>
      <c r="E36" s="102">
        <v>4.6266</v>
      </c>
      <c r="F36" s="102">
        <v>5.900424000000001</v>
      </c>
      <c r="G36" s="102">
        <v>6.338424</v>
      </c>
      <c r="H36" s="103">
        <v>8.07288</v>
      </c>
      <c r="I36" s="100">
        <v>0.733347649637193</v>
      </c>
      <c r="J36" s="102">
        <v>2.9806703999999997</v>
      </c>
      <c r="K36" s="102">
        <v>3.9048504</v>
      </c>
      <c r="L36" s="102">
        <v>4.979957856</v>
      </c>
      <c r="M36" s="102">
        <v>5.349629856</v>
      </c>
      <c r="N36" s="103">
        <v>6.813510719999999</v>
      </c>
      <c r="O36" s="100">
        <v>0.5791474103491769</v>
      </c>
      <c r="P36" s="102">
        <v>2.4368039999999995</v>
      </c>
      <c r="Q36" s="102">
        <v>3.1923539999999995</v>
      </c>
      <c r="R36" s="102">
        <v>4.071292560000001</v>
      </c>
      <c r="S36" s="102">
        <v>4.373512559999999</v>
      </c>
      <c r="T36" s="103">
        <v>5.570287199999999</v>
      </c>
      <c r="U36" s="191">
        <v>162</v>
      </c>
      <c r="V36" s="161">
        <v>74491.28753158732</v>
      </c>
      <c r="W36" s="172">
        <v>75625.66086492068</v>
      </c>
      <c r="X36" s="161">
        <v>86859.37921158732</v>
      </c>
      <c r="Y36" s="172">
        <v>87993.75254492066</v>
      </c>
      <c r="Z36" s="198">
        <v>99160.56209158734</v>
      </c>
      <c r="AA36" s="185">
        <v>100294.93542492067</v>
      </c>
      <c r="AB36" s="14">
        <f t="shared" si="1"/>
        <v>2900</v>
      </c>
    </row>
    <row r="37" spans="1:28" ht="12.75">
      <c r="A37" s="47">
        <f t="shared" si="0"/>
        <v>3000</v>
      </c>
      <c r="B37" s="18" t="s">
        <v>213</v>
      </c>
      <c r="C37" s="100">
        <v>0.9313920901996341</v>
      </c>
      <c r="D37" s="102">
        <v>3.5672999999999995</v>
      </c>
      <c r="E37" s="102">
        <v>4.6623</v>
      </c>
      <c r="F37" s="102">
        <v>5.937552</v>
      </c>
      <c r="G37" s="102">
        <v>6.375551999999999</v>
      </c>
      <c r="H37" s="103">
        <v>8.110365</v>
      </c>
      <c r="I37" s="100">
        <v>0.7618787297833006</v>
      </c>
      <c r="J37" s="102">
        <v>3.0108011999999995</v>
      </c>
      <c r="K37" s="102">
        <v>3.9349812</v>
      </c>
      <c r="L37" s="102">
        <v>5.011293888</v>
      </c>
      <c r="M37" s="102">
        <v>5.380965887999999</v>
      </c>
      <c r="N37" s="103">
        <v>6.84514806</v>
      </c>
      <c r="O37" s="100">
        <v>0.6016792902689636</v>
      </c>
      <c r="P37" s="102">
        <v>2.4614369999999997</v>
      </c>
      <c r="Q37" s="102">
        <v>3.216987</v>
      </c>
      <c r="R37" s="102">
        <v>4.096910879999999</v>
      </c>
      <c r="S37" s="102">
        <v>4.399130879999999</v>
      </c>
      <c r="T37" s="103">
        <v>5.596151849999999</v>
      </c>
      <c r="U37" s="191">
        <v>162</v>
      </c>
      <c r="V37" s="161">
        <v>75481.43943784894</v>
      </c>
      <c r="W37" s="172">
        <v>76615.81277118227</v>
      </c>
      <c r="X37" s="161">
        <v>88276.01703784894</v>
      </c>
      <c r="Y37" s="172">
        <v>89410.39037118228</v>
      </c>
      <c r="Z37" s="198">
        <v>101001.37863784896</v>
      </c>
      <c r="AA37" s="185">
        <v>102135.75197118228</v>
      </c>
      <c r="AB37" s="47">
        <f t="shared" si="1"/>
        <v>3000</v>
      </c>
    </row>
    <row r="38" spans="1:28" ht="13.5" customHeight="1">
      <c r="A38" s="5">
        <f t="shared" si="0"/>
        <v>3100</v>
      </c>
      <c r="B38" s="18" t="s">
        <v>215</v>
      </c>
      <c r="C38" s="100">
        <v>0.8718082196219077</v>
      </c>
      <c r="D38" s="102">
        <v>3.4324052631578943</v>
      </c>
      <c r="E38" s="102">
        <v>4.488984210526316</v>
      </c>
      <c r="F38" s="102">
        <v>5.719101473684211</v>
      </c>
      <c r="G38" s="102">
        <v>6.141733052631579</v>
      </c>
      <c r="H38" s="103">
        <v>6.9667548025263155</v>
      </c>
      <c r="I38" s="100">
        <v>0.7131391236507204</v>
      </c>
      <c r="J38" s="102">
        <v>2.8969500421052627</v>
      </c>
      <c r="K38" s="102">
        <v>3.7887026736842104</v>
      </c>
      <c r="L38" s="102">
        <v>4.826921643789474</v>
      </c>
      <c r="M38" s="102">
        <v>5.183622696421053</v>
      </c>
      <c r="N38" s="103">
        <v>5.87994105333221</v>
      </c>
      <c r="O38" s="100">
        <v>0.5631881098757524</v>
      </c>
      <c r="P38" s="102">
        <v>2.368359631578947</v>
      </c>
      <c r="Q38" s="102">
        <v>3.0973991052631575</v>
      </c>
      <c r="R38" s="102">
        <v>3.9461800168421055</v>
      </c>
      <c r="S38" s="102">
        <v>4.2377958063157894</v>
      </c>
      <c r="T38" s="103">
        <v>4.807060813743157</v>
      </c>
      <c r="U38" s="191">
        <v>172</v>
      </c>
      <c r="V38" s="161">
        <v>77461.63144373607</v>
      </c>
      <c r="W38" s="172">
        <v>78596.0047770694</v>
      </c>
      <c r="X38" s="161">
        <v>90682.69496373608</v>
      </c>
      <c r="Y38" s="172">
        <v>91817.06829706942</v>
      </c>
      <c r="Z38" s="198">
        <v>103832.23528373607</v>
      </c>
      <c r="AA38" s="185">
        <v>104966.60861706942</v>
      </c>
      <c r="AB38" s="5">
        <f t="shared" si="1"/>
        <v>3100</v>
      </c>
    </row>
    <row r="39" spans="1:28" ht="13.5" customHeight="1">
      <c r="A39" s="5">
        <v>3200</v>
      </c>
      <c r="B39" s="18" t="s">
        <v>217</v>
      </c>
      <c r="C39" s="100">
        <v>0.9066872907051688</v>
      </c>
      <c r="D39" s="102">
        <v>3.468105263157894</v>
      </c>
      <c r="E39" s="102">
        <v>4.524684210526316</v>
      </c>
      <c r="F39" s="102">
        <v>5.756229473684211</v>
      </c>
      <c r="G39" s="102">
        <v>6.1788610526315795</v>
      </c>
      <c r="H39" s="103">
        <v>7.006333250526316</v>
      </c>
      <c r="I39" s="100">
        <v>0.741670203796828</v>
      </c>
      <c r="J39" s="102">
        <v>2.9270808421052625</v>
      </c>
      <c r="K39" s="102">
        <v>3.8188334736842107</v>
      </c>
      <c r="L39" s="102">
        <v>4.858257675789474</v>
      </c>
      <c r="M39" s="102">
        <v>5.214958728421053</v>
      </c>
      <c r="N39" s="103">
        <v>5.91334526344421</v>
      </c>
      <c r="O39" s="100">
        <v>0.5857199897955391</v>
      </c>
      <c r="P39" s="102">
        <v>2.392992631578947</v>
      </c>
      <c r="Q39" s="102">
        <v>3.1220321052631577</v>
      </c>
      <c r="R39" s="102">
        <v>3.9717983368421055</v>
      </c>
      <c r="S39" s="102">
        <v>4.26341412631579</v>
      </c>
      <c r="T39" s="103">
        <v>4.834369942863158</v>
      </c>
      <c r="U39" s="191">
        <v>172</v>
      </c>
      <c r="V39" s="161">
        <v>78266.01908552615</v>
      </c>
      <c r="W39" s="172">
        <v>79400.39241885948</v>
      </c>
      <c r="X39" s="161">
        <v>91913.56852552615</v>
      </c>
      <c r="Y39" s="172">
        <v>93047.94185885947</v>
      </c>
      <c r="Z39" s="198">
        <v>105487.28756552615</v>
      </c>
      <c r="AA39" s="185">
        <v>106621.66089885948</v>
      </c>
      <c r="AB39" s="5">
        <v>3200</v>
      </c>
    </row>
    <row r="40" spans="1:28" ht="13.5" customHeight="1">
      <c r="A40" s="5">
        <v>3300</v>
      </c>
      <c r="B40" s="18" t="s">
        <v>108</v>
      </c>
      <c r="C40" s="100">
        <v>0.9395146517247087</v>
      </c>
      <c r="D40" s="102">
        <v>3.602073684210526</v>
      </c>
      <c r="E40" s="102">
        <v>4.706678947368422</v>
      </c>
      <c r="F40" s="102">
        <v>5.993256631578948</v>
      </c>
      <c r="G40" s="102">
        <v>6.4350987368421055</v>
      </c>
      <c r="H40" s="103">
        <v>7.298558411368421</v>
      </c>
      <c r="I40" s="100">
        <v>0.7685229851108116</v>
      </c>
      <c r="J40" s="102">
        <v>3.0401501894736835</v>
      </c>
      <c r="K40" s="102">
        <v>3.972437031578948</v>
      </c>
      <c r="L40" s="102">
        <v>5.058308597052632</v>
      </c>
      <c r="M40" s="102">
        <v>5.431223333894737</v>
      </c>
      <c r="N40" s="103">
        <v>6.1599832991949475</v>
      </c>
      <c r="O40" s="100">
        <v>0.6069264650141618</v>
      </c>
      <c r="P40" s="102">
        <v>2.4854308421052624</v>
      </c>
      <c r="Q40" s="102">
        <v>3.247608473684211</v>
      </c>
      <c r="R40" s="102">
        <v>4.135347075789474</v>
      </c>
      <c r="S40" s="102">
        <v>4.440218128421052</v>
      </c>
      <c r="T40" s="103">
        <v>5.0360053038442105</v>
      </c>
      <c r="U40" s="191">
        <v>176</v>
      </c>
      <c r="V40" s="161">
        <v>84658.05684580396</v>
      </c>
      <c r="W40" s="172">
        <v>85792.4301791373</v>
      </c>
      <c r="X40" s="161">
        <v>98732.09220580397</v>
      </c>
      <c r="Y40" s="172">
        <v>99866.4655391373</v>
      </c>
      <c r="Z40" s="198">
        <v>112729.98996580398</v>
      </c>
      <c r="AA40" s="185">
        <v>113864.36329913729</v>
      </c>
      <c r="AB40" s="5">
        <v>3300</v>
      </c>
    </row>
    <row r="41" spans="1:28" ht="13.5" customHeight="1">
      <c r="A41" s="5">
        <v>3400</v>
      </c>
      <c r="B41" s="18" t="s">
        <v>110</v>
      </c>
      <c r="C41" s="100">
        <v>0.9723420127442486</v>
      </c>
      <c r="D41" s="102">
        <v>3.7360421052631576</v>
      </c>
      <c r="E41" s="102">
        <v>4.888673684210527</v>
      </c>
      <c r="F41" s="102">
        <v>6.2302837894736856</v>
      </c>
      <c r="G41" s="102">
        <v>6.691336421052631</v>
      </c>
      <c r="H41" s="103">
        <v>7.590783572210527</v>
      </c>
      <c r="I41" s="100">
        <v>0.7953757664247952</v>
      </c>
      <c r="J41" s="102">
        <v>3.153219536842105</v>
      </c>
      <c r="K41" s="102">
        <v>4.126040589473685</v>
      </c>
      <c r="L41" s="102">
        <v>5.258359518315791</v>
      </c>
      <c r="M41" s="102">
        <v>5.64748793936842</v>
      </c>
      <c r="N41" s="103">
        <v>6.406621334945685</v>
      </c>
      <c r="O41" s="100">
        <v>0.6281329402327847</v>
      </c>
      <c r="P41" s="102">
        <v>2.5778690526315784</v>
      </c>
      <c r="Q41" s="102">
        <v>3.3731848421052635</v>
      </c>
      <c r="R41" s="102">
        <v>4.298895814736842</v>
      </c>
      <c r="S41" s="102">
        <v>4.617022130526315</v>
      </c>
      <c r="T41" s="103">
        <v>5.237640664825263</v>
      </c>
      <c r="U41" s="191">
        <v>180</v>
      </c>
      <c r="V41" s="161">
        <v>91050.09460608182</v>
      </c>
      <c r="W41" s="172">
        <v>92184.46793941513</v>
      </c>
      <c r="X41" s="161">
        <v>105550.61588608183</v>
      </c>
      <c r="Y41" s="172">
        <v>106684.98921941515</v>
      </c>
      <c r="Z41" s="198">
        <v>119972.69236608181</v>
      </c>
      <c r="AA41" s="185">
        <v>121107.06569941514</v>
      </c>
      <c r="AB41" s="5">
        <v>3400</v>
      </c>
    </row>
    <row r="42" spans="1:28" ht="13.5" customHeight="1">
      <c r="A42" s="5">
        <v>3500</v>
      </c>
      <c r="B42" s="18" t="s">
        <v>112</v>
      </c>
      <c r="C42" s="100">
        <v>1.0072210838275097</v>
      </c>
      <c r="D42" s="102">
        <v>3.771742105263158</v>
      </c>
      <c r="E42" s="102">
        <v>4.9243736842105275</v>
      </c>
      <c r="F42" s="102">
        <v>6.267411789473686</v>
      </c>
      <c r="G42" s="102">
        <v>6.728464421052631</v>
      </c>
      <c r="H42" s="103">
        <v>7.6303620202105265</v>
      </c>
      <c r="I42" s="100">
        <v>0.823906846570903</v>
      </c>
      <c r="J42" s="102">
        <v>3.183350336842105</v>
      </c>
      <c r="K42" s="102">
        <v>4.156171389473685</v>
      </c>
      <c r="L42" s="102">
        <v>5.28969555031579</v>
      </c>
      <c r="M42" s="102">
        <v>5.67882397136842</v>
      </c>
      <c r="N42" s="103">
        <v>6.440025545057684</v>
      </c>
      <c r="O42" s="100">
        <v>0.6506648201525713</v>
      </c>
      <c r="P42" s="102">
        <v>2.602502052631579</v>
      </c>
      <c r="Q42" s="102">
        <v>3.3978178421052636</v>
      </c>
      <c r="R42" s="102">
        <v>4.324514134736843</v>
      </c>
      <c r="S42" s="102">
        <v>4.642640450526315</v>
      </c>
      <c r="T42" s="103">
        <v>5.264949793945263</v>
      </c>
      <c r="U42" s="191">
        <v>180</v>
      </c>
      <c r="V42" s="161">
        <v>91827.40132991274</v>
      </c>
      <c r="W42" s="172">
        <v>92961.77466324606</v>
      </c>
      <c r="X42" s="161">
        <v>106754.40852991273</v>
      </c>
      <c r="Y42" s="172">
        <v>107888.78186324607</v>
      </c>
      <c r="Z42" s="198">
        <v>121600.66372991275</v>
      </c>
      <c r="AA42" s="185">
        <v>122735.03706324607</v>
      </c>
      <c r="AB42" s="5">
        <v>3500</v>
      </c>
    </row>
    <row r="43" spans="1:28" ht="13.5" customHeight="1">
      <c r="A43" s="5">
        <v>3600</v>
      </c>
      <c r="B43" s="18" t="s">
        <v>114</v>
      </c>
      <c r="C43" s="100">
        <v>1.042100154910771</v>
      </c>
      <c r="D43" s="102">
        <v>3.8074421052631577</v>
      </c>
      <c r="E43" s="102">
        <v>4.960073684210527</v>
      </c>
      <c r="F43" s="102">
        <v>6.304539789473686</v>
      </c>
      <c r="G43" s="102">
        <v>6.765592421052631</v>
      </c>
      <c r="H43" s="103">
        <v>7.669940468210527</v>
      </c>
      <c r="I43" s="100">
        <v>0.8524379267170106</v>
      </c>
      <c r="J43" s="102">
        <v>3.213481136842105</v>
      </c>
      <c r="K43" s="102">
        <v>4.186302189473684</v>
      </c>
      <c r="L43" s="102">
        <v>5.321031582315791</v>
      </c>
      <c r="M43" s="102">
        <v>5.71016000336842</v>
      </c>
      <c r="N43" s="103">
        <v>6.473429755169684</v>
      </c>
      <c r="O43" s="100">
        <v>0.673196700072358</v>
      </c>
      <c r="P43" s="102">
        <v>2.6271350526315786</v>
      </c>
      <c r="Q43" s="102">
        <v>3.4224508421052633</v>
      </c>
      <c r="R43" s="102">
        <v>4.350132454736843</v>
      </c>
      <c r="S43" s="102">
        <v>4.6682587705263145</v>
      </c>
      <c r="T43" s="103">
        <v>5.292258923065263</v>
      </c>
      <c r="U43" s="191">
        <v>180</v>
      </c>
      <c r="V43" s="161">
        <v>92604.70805374363</v>
      </c>
      <c r="W43" s="172">
        <v>93739.08138707695</v>
      </c>
      <c r="X43" s="161">
        <v>107958.20117374363</v>
      </c>
      <c r="Y43" s="172">
        <v>109092.57450707695</v>
      </c>
      <c r="Z43" s="198">
        <v>123228.63509374361</v>
      </c>
      <c r="AA43" s="185">
        <v>124363.00842707694</v>
      </c>
      <c r="AB43" s="5">
        <v>3600</v>
      </c>
    </row>
    <row r="44" spans="1:28" ht="13.5" customHeight="1">
      <c r="A44" s="5">
        <v>3700</v>
      </c>
      <c r="B44" s="18" t="s">
        <v>172</v>
      </c>
      <c r="C44" s="100">
        <v>1.076979225994032</v>
      </c>
      <c r="D44" s="102">
        <v>3.8431421052631576</v>
      </c>
      <c r="E44" s="102">
        <v>4.995773684210526</v>
      </c>
      <c r="F44" s="102">
        <v>6.341667789473686</v>
      </c>
      <c r="G44" s="102">
        <v>6.802720421052631</v>
      </c>
      <c r="H44" s="103">
        <v>7.709518916210527</v>
      </c>
      <c r="I44" s="100">
        <v>0.8809690068631182</v>
      </c>
      <c r="J44" s="102">
        <v>3.243611936842105</v>
      </c>
      <c r="K44" s="102">
        <v>4.216432989473684</v>
      </c>
      <c r="L44" s="102">
        <v>5.35236761431579</v>
      </c>
      <c r="M44" s="102">
        <v>5.74149603536842</v>
      </c>
      <c r="N44" s="103">
        <v>6.506833965281684</v>
      </c>
      <c r="O44" s="100">
        <v>0.6957285799921448</v>
      </c>
      <c r="P44" s="102">
        <v>2.6517680526315783</v>
      </c>
      <c r="Q44" s="102">
        <v>3.447083842105263</v>
      </c>
      <c r="R44" s="102">
        <v>4.375750774736843</v>
      </c>
      <c r="S44" s="102">
        <v>4.693877090526315</v>
      </c>
      <c r="T44" s="103">
        <v>5.3195680521852635</v>
      </c>
      <c r="U44" s="191">
        <v>180</v>
      </c>
      <c r="V44" s="161">
        <v>93386.3317377733</v>
      </c>
      <c r="W44" s="172">
        <v>94520.70507110663</v>
      </c>
      <c r="X44" s="161">
        <v>109166.3107777733</v>
      </c>
      <c r="Y44" s="172">
        <v>110300.68411110662</v>
      </c>
      <c r="Z44" s="198">
        <v>124860.9234177733</v>
      </c>
      <c r="AA44" s="185">
        <v>125995.29675110661</v>
      </c>
      <c r="AB44" s="5">
        <v>3700</v>
      </c>
    </row>
    <row r="45" spans="1:28" ht="13.5" customHeight="1">
      <c r="A45" s="5">
        <v>3800</v>
      </c>
      <c r="B45" s="18" t="s">
        <v>174</v>
      </c>
      <c r="C45" s="100">
        <v>1.1118582970772932</v>
      </c>
      <c r="D45" s="102">
        <v>3.878842105263158</v>
      </c>
      <c r="E45" s="102">
        <v>5.0314736842105265</v>
      </c>
      <c r="F45" s="102">
        <v>6.378795789473686</v>
      </c>
      <c r="G45" s="102">
        <v>6.839848421052631</v>
      </c>
      <c r="H45" s="103">
        <v>7.7490973642105265</v>
      </c>
      <c r="I45" s="100">
        <v>0.9095000870092258</v>
      </c>
      <c r="J45" s="102">
        <v>3.273742736842105</v>
      </c>
      <c r="K45" s="102">
        <v>4.246563789473684</v>
      </c>
      <c r="L45" s="102">
        <v>5.383703646315791</v>
      </c>
      <c r="M45" s="102">
        <v>5.77283206736842</v>
      </c>
      <c r="N45" s="103">
        <v>6.540238175393684</v>
      </c>
      <c r="O45" s="100">
        <v>0.7182604599119314</v>
      </c>
      <c r="P45" s="102">
        <v>2.676401052631579</v>
      </c>
      <c r="Q45" s="102">
        <v>3.471716842105263</v>
      </c>
      <c r="R45" s="102">
        <v>4.401369094736843</v>
      </c>
      <c r="S45" s="102">
        <v>4.719495410526315</v>
      </c>
      <c r="T45" s="103">
        <v>5.3468771813052625</v>
      </c>
      <c r="U45" s="191">
        <v>180</v>
      </c>
      <c r="V45" s="161">
        <v>94167.95542180298</v>
      </c>
      <c r="W45" s="172">
        <v>95302.3287551363</v>
      </c>
      <c r="X45" s="161">
        <v>110374.42038180298</v>
      </c>
      <c r="Y45" s="172">
        <v>111508.79371513631</v>
      </c>
      <c r="Z45" s="198">
        <v>126493.211741803</v>
      </c>
      <c r="AA45" s="185">
        <v>127627.5850751363</v>
      </c>
      <c r="AB45" s="5">
        <v>3800</v>
      </c>
    </row>
    <row r="46" spans="1:28" ht="13.5" customHeight="1">
      <c r="A46" s="5">
        <v>3900</v>
      </c>
      <c r="B46" s="18" t="s">
        <v>176</v>
      </c>
      <c r="C46" s="100">
        <v>1.144685658096833</v>
      </c>
      <c r="D46" s="102">
        <v>4.284021052631578</v>
      </c>
      <c r="E46" s="102">
        <v>5.590336842105263</v>
      </c>
      <c r="F46" s="102">
        <v>7.112821894736843</v>
      </c>
      <c r="G46" s="102">
        <v>7.635348210526315</v>
      </c>
      <c r="H46" s="103">
        <v>8.658142666105263</v>
      </c>
      <c r="I46" s="100">
        <v>0.9363528683232093</v>
      </c>
      <c r="J46" s="102">
        <v>3.615713768421052</v>
      </c>
      <c r="K46" s="102">
        <v>4.7182442947368415</v>
      </c>
      <c r="L46" s="102">
        <v>6.003221679157895</v>
      </c>
      <c r="M46" s="102">
        <v>6.4442338896842095</v>
      </c>
      <c r="N46" s="103">
        <v>7.307472410192842</v>
      </c>
      <c r="O46" s="100">
        <v>0.7394669351305542</v>
      </c>
      <c r="P46" s="102">
        <v>2.9559745263157886</v>
      </c>
      <c r="Q46" s="102">
        <v>3.857332421052631</v>
      </c>
      <c r="R46" s="102">
        <v>4.907847107368421</v>
      </c>
      <c r="S46" s="102">
        <v>5.268390265263157</v>
      </c>
      <c r="T46" s="103">
        <v>5.9741184396126314</v>
      </c>
      <c r="U46" s="191">
        <v>198</v>
      </c>
      <c r="V46" s="161">
        <v>96583.87300104447</v>
      </c>
      <c r="W46" s="172">
        <v>97718.24633437782</v>
      </c>
      <c r="X46" s="161">
        <v>113216.82388104447</v>
      </c>
      <c r="Y46" s="172">
        <v>114351.19721437784</v>
      </c>
      <c r="Z46" s="198">
        <v>129759.79396104449</v>
      </c>
      <c r="AA46" s="185">
        <v>130894.16729437782</v>
      </c>
      <c r="AB46" s="5">
        <v>3900</v>
      </c>
    </row>
    <row r="47" spans="1:28" ht="13.5" customHeight="1">
      <c r="A47" s="5">
        <v>4000</v>
      </c>
      <c r="B47" s="18" t="s">
        <v>178</v>
      </c>
      <c r="C47" s="100">
        <v>1.177513019116373</v>
      </c>
      <c r="D47" s="102">
        <v>4.6892</v>
      </c>
      <c r="E47" s="102">
        <v>6.1491999999999996</v>
      </c>
      <c r="F47" s="102">
        <v>7.846848000000001</v>
      </c>
      <c r="G47" s="102">
        <v>8.430848</v>
      </c>
      <c r="H47" s="103">
        <v>9.567187968</v>
      </c>
      <c r="I47" s="100">
        <v>0.963205649637193</v>
      </c>
      <c r="J47" s="102">
        <v>3.9576847999999996</v>
      </c>
      <c r="K47" s="102">
        <v>5.189924799999999</v>
      </c>
      <c r="L47" s="102">
        <v>6.622739712000001</v>
      </c>
      <c r="M47" s="102">
        <v>7.115635712</v>
      </c>
      <c r="N47" s="103">
        <v>8.074706644992</v>
      </c>
      <c r="O47" s="100">
        <v>0.7606734103491769</v>
      </c>
      <c r="P47" s="102">
        <v>3.2355479999999996</v>
      </c>
      <c r="Q47" s="102">
        <v>4.242947999999999</v>
      </c>
      <c r="R47" s="102">
        <v>5.414325120000001</v>
      </c>
      <c r="S47" s="102">
        <v>5.817285119999999</v>
      </c>
      <c r="T47" s="103">
        <v>6.6013596979199995</v>
      </c>
      <c r="U47" s="191">
        <v>216</v>
      </c>
      <c r="V47" s="161">
        <v>98999.79058028596</v>
      </c>
      <c r="W47" s="172">
        <v>100134.1639136193</v>
      </c>
      <c r="X47" s="161">
        <v>116059.22738028597</v>
      </c>
      <c r="Y47" s="172">
        <v>117193.6007136193</v>
      </c>
      <c r="Z47" s="198">
        <v>133026.37618028597</v>
      </c>
      <c r="AA47" s="185">
        <v>134160.7495136193</v>
      </c>
      <c r="AB47" s="5">
        <v>4000</v>
      </c>
    </row>
    <row r="48" spans="1:28" ht="13.5" customHeight="1">
      <c r="A48" s="5">
        <v>4100</v>
      </c>
      <c r="B48" s="18" t="s">
        <v>180</v>
      </c>
      <c r="C48" s="100">
        <v>1.212392090199634</v>
      </c>
      <c r="D48" s="102">
        <v>4.7249</v>
      </c>
      <c r="E48" s="102">
        <v>6.184899999999999</v>
      </c>
      <c r="F48" s="102">
        <v>7.883976000000001</v>
      </c>
      <c r="G48" s="102">
        <v>8.467976</v>
      </c>
      <c r="H48" s="103">
        <v>9.606766416000001</v>
      </c>
      <c r="I48" s="100">
        <v>0.9917367297833005</v>
      </c>
      <c r="J48" s="102">
        <v>3.9878156</v>
      </c>
      <c r="K48" s="102">
        <v>5.220055599999999</v>
      </c>
      <c r="L48" s="102">
        <v>6.654075744000001</v>
      </c>
      <c r="M48" s="102">
        <v>7.146971744</v>
      </c>
      <c r="N48" s="103">
        <v>8.108110855104</v>
      </c>
      <c r="O48" s="100">
        <v>0.7832052902689636</v>
      </c>
      <c r="P48" s="102">
        <v>3.2601809999999998</v>
      </c>
      <c r="Q48" s="102">
        <v>4.267580999999999</v>
      </c>
      <c r="R48" s="102">
        <v>5.43994344</v>
      </c>
      <c r="S48" s="102">
        <v>5.84290344</v>
      </c>
      <c r="T48" s="103">
        <v>6.62866882704</v>
      </c>
      <c r="U48" s="191">
        <v>216</v>
      </c>
      <c r="V48" s="161">
        <v>99979.14808823407</v>
      </c>
      <c r="W48" s="172">
        <v>101113.5214215674</v>
      </c>
      <c r="X48" s="161">
        <v>117465.07080823407</v>
      </c>
      <c r="Y48" s="172">
        <v>118599.44414156741</v>
      </c>
      <c r="Z48" s="198">
        <v>134856.3983282341</v>
      </c>
      <c r="AA48" s="185">
        <v>135990.7716615674</v>
      </c>
      <c r="AB48" s="5">
        <v>4100</v>
      </c>
    </row>
    <row r="49" spans="1:28" ht="14.25" customHeight="1">
      <c r="A49" s="5">
        <v>4200</v>
      </c>
      <c r="B49" s="18" t="s">
        <v>182</v>
      </c>
      <c r="C49" s="100">
        <v>1.247271161282895</v>
      </c>
      <c r="D49" s="102">
        <v>4.760599999999999</v>
      </c>
      <c r="E49" s="102">
        <v>6.220599999999999</v>
      </c>
      <c r="F49" s="102">
        <v>7.9211040000000015</v>
      </c>
      <c r="G49" s="102">
        <v>8.505104</v>
      </c>
      <c r="H49" s="103">
        <v>9.646344864</v>
      </c>
      <c r="I49" s="100">
        <v>1.020267809929408</v>
      </c>
      <c r="J49" s="102">
        <v>4.0179464</v>
      </c>
      <c r="K49" s="102">
        <v>5.2501864</v>
      </c>
      <c r="L49" s="102">
        <v>6.685411776000001</v>
      </c>
      <c r="M49" s="102">
        <v>7.178307776</v>
      </c>
      <c r="N49" s="103">
        <v>8.141515065216</v>
      </c>
      <c r="O49" s="100">
        <v>0.8057371701887502</v>
      </c>
      <c r="P49" s="102">
        <v>3.2848139999999995</v>
      </c>
      <c r="Q49" s="102">
        <v>4.2922139999999995</v>
      </c>
      <c r="R49" s="102">
        <v>5.465561760000001</v>
      </c>
      <c r="S49" s="102">
        <v>5.868521759999999</v>
      </c>
      <c r="T49" s="103">
        <v>6.655977956159999</v>
      </c>
      <c r="U49" s="191">
        <v>216</v>
      </c>
      <c r="V49" s="161">
        <v>100958.50559618222</v>
      </c>
      <c r="W49" s="172">
        <v>102092.87892951554</v>
      </c>
      <c r="X49" s="161">
        <v>118870.91423618222</v>
      </c>
      <c r="Y49" s="172">
        <v>120005.28756951554</v>
      </c>
      <c r="Z49" s="198">
        <v>136686.42047618225</v>
      </c>
      <c r="AA49" s="185">
        <v>137820.79380951554</v>
      </c>
      <c r="AB49" s="5">
        <v>4200</v>
      </c>
    </row>
    <row r="50" spans="1:28" ht="13.5" customHeight="1">
      <c r="A50" s="5">
        <v>4300</v>
      </c>
      <c r="B50" s="18" t="s">
        <v>184</v>
      </c>
      <c r="C50" s="100">
        <v>1.2821502323661562</v>
      </c>
      <c r="D50" s="102">
        <v>4.796299999999999</v>
      </c>
      <c r="E50" s="102">
        <v>6.2562999999999995</v>
      </c>
      <c r="F50" s="102">
        <v>7.9582320000000015</v>
      </c>
      <c r="G50" s="102">
        <v>8.542231999999998</v>
      </c>
      <c r="H50" s="103">
        <v>9.685923312</v>
      </c>
      <c r="I50" s="100">
        <v>1.0487988900755156</v>
      </c>
      <c r="J50" s="102">
        <v>4.048077199999999</v>
      </c>
      <c r="K50" s="102">
        <v>5.2803172</v>
      </c>
      <c r="L50" s="102">
        <v>6.716747808000001</v>
      </c>
      <c r="M50" s="102">
        <v>7.209643807999998</v>
      </c>
      <c r="N50" s="103">
        <v>8.174919275328</v>
      </c>
      <c r="O50" s="100">
        <v>0.8282690501085369</v>
      </c>
      <c r="P50" s="102">
        <v>3.3094469999999987</v>
      </c>
      <c r="Q50" s="102">
        <v>4.316846999999999</v>
      </c>
      <c r="R50" s="102">
        <v>5.49118008</v>
      </c>
      <c r="S50" s="102">
        <v>5.894140079999999</v>
      </c>
      <c r="T50" s="103">
        <v>6.683287085279999</v>
      </c>
      <c r="U50" s="191">
        <v>216</v>
      </c>
      <c r="V50" s="161">
        <v>102641.64087288815</v>
      </c>
      <c r="W50" s="172">
        <v>103776.01420622147</v>
      </c>
      <c r="X50" s="161">
        <v>120980.53543288815</v>
      </c>
      <c r="Y50" s="172">
        <v>122114.90876622149</v>
      </c>
      <c r="Z50" s="198">
        <v>139220.22039288815</v>
      </c>
      <c r="AA50" s="185">
        <v>140354.59372622147</v>
      </c>
      <c r="AB50" s="5">
        <v>4300</v>
      </c>
    </row>
    <row r="51" spans="1:28" ht="13.5" customHeight="1">
      <c r="A51" s="5">
        <v>4400</v>
      </c>
      <c r="B51" s="18" t="s">
        <v>186</v>
      </c>
      <c r="C51" s="100">
        <v>1.3170293034494174</v>
      </c>
      <c r="D51" s="102">
        <v>4.831999999999999</v>
      </c>
      <c r="E51" s="102">
        <v>6.292</v>
      </c>
      <c r="F51" s="102">
        <v>7.995360000000002</v>
      </c>
      <c r="G51" s="102">
        <v>8.57936</v>
      </c>
      <c r="H51" s="103">
        <v>9.72550176</v>
      </c>
      <c r="I51" s="100">
        <v>1.0773299702216232</v>
      </c>
      <c r="J51" s="102">
        <v>4.078207999999999</v>
      </c>
      <c r="K51" s="102">
        <v>5.310448</v>
      </c>
      <c r="L51" s="102">
        <v>6.748083840000001</v>
      </c>
      <c r="M51" s="102">
        <v>7.24097984</v>
      </c>
      <c r="N51" s="103">
        <v>8.20832348544</v>
      </c>
      <c r="O51" s="100">
        <v>0.8508009300283237</v>
      </c>
      <c r="P51" s="102">
        <v>3.334079999999999</v>
      </c>
      <c r="Q51" s="102">
        <v>4.34148</v>
      </c>
      <c r="R51" s="102">
        <v>5.516798400000001</v>
      </c>
      <c r="S51" s="102">
        <v>5.919758399999999</v>
      </c>
      <c r="T51" s="103">
        <v>6.7105962144</v>
      </c>
      <c r="U51" s="191">
        <v>216</v>
      </c>
      <c r="V51" s="161">
        <v>104324.77614959406</v>
      </c>
      <c r="W51" s="172">
        <v>105459.14948292737</v>
      </c>
      <c r="X51" s="161">
        <v>123090.15662959404</v>
      </c>
      <c r="Y51" s="172">
        <v>124224.52996292738</v>
      </c>
      <c r="Z51" s="198">
        <v>141754.02030959405</v>
      </c>
      <c r="AA51" s="185">
        <v>142888.39364292737</v>
      </c>
      <c r="AB51" s="5">
        <v>4400</v>
      </c>
    </row>
    <row r="52" spans="1:28" ht="13.5" customHeight="1">
      <c r="A52" s="5">
        <v>4500</v>
      </c>
      <c r="B52" s="18" t="s">
        <v>188</v>
      </c>
      <c r="C52" s="100">
        <v>1.3498566644689571</v>
      </c>
      <c r="D52" s="102">
        <v>4.994442105263158</v>
      </c>
      <c r="E52" s="102">
        <v>6.512073684210526</v>
      </c>
      <c r="F52" s="102">
        <v>8.281539789473685</v>
      </c>
      <c r="G52" s="102">
        <v>8.888592421052632</v>
      </c>
      <c r="H52" s="103">
        <v>10.078034468210529</v>
      </c>
      <c r="I52" s="100">
        <v>1.1041827515356069</v>
      </c>
      <c r="J52" s="102">
        <v>4.215309136842105</v>
      </c>
      <c r="K52" s="102">
        <v>5.496190189473683</v>
      </c>
      <c r="L52" s="102">
        <v>6.98961958231579</v>
      </c>
      <c r="M52" s="102">
        <v>7.501972003368421</v>
      </c>
      <c r="N52" s="103">
        <v>8.505861091169686</v>
      </c>
      <c r="O52" s="100">
        <v>0.8720074052469463</v>
      </c>
      <c r="P52" s="102">
        <v>3.4461650526315784</v>
      </c>
      <c r="Q52" s="102">
        <v>4.493330842105262</v>
      </c>
      <c r="R52" s="102">
        <v>5.714262454736843</v>
      </c>
      <c r="S52" s="102">
        <v>6.133128770526316</v>
      </c>
      <c r="T52" s="103">
        <v>6.953843783065264</v>
      </c>
      <c r="U52" s="191">
        <v>234</v>
      </c>
      <c r="V52" s="161">
        <v>107562.33884088209</v>
      </c>
      <c r="W52" s="172">
        <v>108696.71217421618</v>
      </c>
      <c r="X52" s="161">
        <v>126754.20524088209</v>
      </c>
      <c r="Y52" s="172">
        <v>127888.57857421618</v>
      </c>
      <c r="Z52" s="198">
        <v>145842.2476408821</v>
      </c>
      <c r="AA52" s="185">
        <v>146976.6209742162</v>
      </c>
      <c r="AB52" s="5">
        <v>4500</v>
      </c>
    </row>
    <row r="53" spans="1:28" ht="13.5" customHeight="1">
      <c r="A53" s="5">
        <v>4600</v>
      </c>
      <c r="B53" s="18" t="s">
        <v>190</v>
      </c>
      <c r="C53" s="100">
        <v>1.3826840254884971</v>
      </c>
      <c r="D53" s="102">
        <v>5.156884210526316</v>
      </c>
      <c r="E53" s="102">
        <v>6.732147368421051</v>
      </c>
      <c r="F53" s="102">
        <v>8.567719578947369</v>
      </c>
      <c r="G53" s="102">
        <v>9.197824842105263</v>
      </c>
      <c r="H53" s="103">
        <v>10.430567176421054</v>
      </c>
      <c r="I53" s="100">
        <v>1.1310355328495905</v>
      </c>
      <c r="J53" s="102">
        <v>4.35241027368421</v>
      </c>
      <c r="K53" s="102">
        <v>5.6819323789473675</v>
      </c>
      <c r="L53" s="102">
        <v>7.231155324631579</v>
      </c>
      <c r="M53" s="102">
        <v>7.762964166736841</v>
      </c>
      <c r="N53" s="103">
        <v>8.80339869689937</v>
      </c>
      <c r="O53" s="100">
        <v>0.8932138804655692</v>
      </c>
      <c r="P53" s="102">
        <v>3.558250105263158</v>
      </c>
      <c r="Q53" s="102">
        <v>4.645181684210525</v>
      </c>
      <c r="R53" s="102">
        <v>5.9117265094736835</v>
      </c>
      <c r="S53" s="102">
        <v>6.346499141052631</v>
      </c>
      <c r="T53" s="103">
        <v>7.197091351730527</v>
      </c>
      <c r="U53" s="191">
        <v>252</v>
      </c>
      <c r="V53" s="161">
        <v>110799.90153217131</v>
      </c>
      <c r="W53" s="172">
        <v>111934.27486550424</v>
      </c>
      <c r="X53" s="161">
        <v>129264.65385217131</v>
      </c>
      <c r="Y53" s="172">
        <v>131552.62718550427</v>
      </c>
      <c r="Z53" s="198">
        <v>151084.0749721713</v>
      </c>
      <c r="AA53" s="185">
        <v>152218.44830550425</v>
      </c>
      <c r="AB53" s="5">
        <v>4600</v>
      </c>
    </row>
    <row r="54" spans="1:28" ht="13.5" customHeight="1">
      <c r="A54" s="5">
        <v>4700</v>
      </c>
      <c r="B54" s="18" t="s">
        <v>192</v>
      </c>
      <c r="C54" s="100">
        <v>1.4175630965717585</v>
      </c>
      <c r="D54" s="102">
        <v>5.463794736842106</v>
      </c>
      <c r="E54" s="102">
        <v>7.144715789473684</v>
      </c>
      <c r="F54" s="102">
        <v>9.101846526315791</v>
      </c>
      <c r="G54" s="102">
        <v>9.77421494736842</v>
      </c>
      <c r="H54" s="103">
        <v>11.086965765473686</v>
      </c>
      <c r="I54" s="100">
        <v>1.1595666129956983</v>
      </c>
      <c r="J54" s="102">
        <v>4.611442757894737</v>
      </c>
      <c r="K54" s="102">
        <v>6.030140126315789</v>
      </c>
      <c r="L54" s="102">
        <v>7.681958468210527</v>
      </c>
      <c r="M54" s="102">
        <v>8.249437415578948</v>
      </c>
      <c r="N54" s="103">
        <v>9.35739910605979</v>
      </c>
      <c r="O54" s="100">
        <v>0.915745760385356</v>
      </c>
      <c r="P54" s="102">
        <v>3.7700183684210526</v>
      </c>
      <c r="Q54" s="102">
        <v>4.9298538947368415</v>
      </c>
      <c r="R54" s="102">
        <v>6.280274103157895</v>
      </c>
      <c r="S54" s="102">
        <v>6.74420831368421</v>
      </c>
      <c r="T54" s="103">
        <v>7.650006378176842</v>
      </c>
      <c r="U54" s="191">
        <v>266</v>
      </c>
      <c r="V54" s="161">
        <v>114762.75967135777</v>
      </c>
      <c r="W54" s="172">
        <v>115897.13300469187</v>
      </c>
      <c r="X54" s="161">
        <v>134807.59791135776</v>
      </c>
      <c r="Y54" s="185">
        <v>137095.57124469188</v>
      </c>
      <c r="Z54" s="198">
        <v>154743.9977513578</v>
      </c>
      <c r="AA54" s="185">
        <v>153571.1710846919</v>
      </c>
      <c r="AB54" s="5">
        <v>4700</v>
      </c>
    </row>
    <row r="55" spans="1:28" ht="13.5" customHeight="1">
      <c r="A55" s="5">
        <v>4800</v>
      </c>
      <c r="B55" s="18" t="s">
        <v>194</v>
      </c>
      <c r="C55" s="100">
        <v>1.4524421676550197</v>
      </c>
      <c r="D55" s="102">
        <v>5.770705263157894</v>
      </c>
      <c r="E55" s="102">
        <v>7.5572842105263165</v>
      </c>
      <c r="F55" s="102">
        <v>9.635973473684214</v>
      </c>
      <c r="G55" s="102">
        <v>10.35060505263158</v>
      </c>
      <c r="H55" s="103">
        <v>11.743364354526316</v>
      </c>
      <c r="I55" s="100">
        <v>1.188097693141806</v>
      </c>
      <c r="J55" s="102">
        <v>4.870475242105263</v>
      </c>
      <c r="K55" s="102">
        <v>6.378347873684211</v>
      </c>
      <c r="L55" s="102">
        <v>8.132761611789476</v>
      </c>
      <c r="M55" s="102">
        <v>8.735910664421054</v>
      </c>
      <c r="N55" s="103">
        <v>9.91139951522021</v>
      </c>
      <c r="O55" s="100">
        <v>0.9382776403051427</v>
      </c>
      <c r="P55" s="102">
        <v>3.9817866315789465</v>
      </c>
      <c r="Q55" s="102">
        <v>5.214526105263158</v>
      </c>
      <c r="R55" s="102">
        <v>6.6488216968421066</v>
      </c>
      <c r="S55" s="102">
        <v>7.14191748631579</v>
      </c>
      <c r="T55" s="103">
        <v>8.102921404623157</v>
      </c>
      <c r="U55" s="191">
        <v>280</v>
      </c>
      <c r="V55" s="161">
        <v>118725.61781054537</v>
      </c>
      <c r="W55" s="172">
        <v>119859.99114387833</v>
      </c>
      <c r="X55" s="161">
        <v>138043.34197054539</v>
      </c>
      <c r="Y55" s="172">
        <v>140331.3153038783</v>
      </c>
      <c r="Z55" s="198">
        <v>158403.92053054538</v>
      </c>
      <c r="AA55" s="185">
        <v>158384.69386387835</v>
      </c>
      <c r="AB55" s="5">
        <v>4800</v>
      </c>
    </row>
    <row r="56" spans="1:28" ht="13.5" customHeight="1">
      <c r="A56" s="5">
        <v>4900</v>
      </c>
      <c r="B56" s="18" t="s">
        <v>196</v>
      </c>
      <c r="C56" s="100">
        <v>1.4873212387382806</v>
      </c>
      <c r="D56" s="102">
        <v>5.806405263157894</v>
      </c>
      <c r="E56" s="102">
        <v>7.592984210526317</v>
      </c>
      <c r="F56" s="102">
        <v>9.673101473684213</v>
      </c>
      <c r="G56" s="102">
        <v>10.387733052631582</v>
      </c>
      <c r="H56" s="103">
        <v>11.782942802526314</v>
      </c>
      <c r="I56" s="100">
        <v>1.2166287732879135</v>
      </c>
      <c r="J56" s="102">
        <v>4.900606042105263</v>
      </c>
      <c r="K56" s="102">
        <v>6.408478673684211</v>
      </c>
      <c r="L56" s="102">
        <v>8.164097643789475</v>
      </c>
      <c r="M56" s="102">
        <v>8.767246696421054</v>
      </c>
      <c r="N56" s="103">
        <v>9.944803725332209</v>
      </c>
      <c r="O56" s="100">
        <v>0.9608095202249293</v>
      </c>
      <c r="P56" s="102">
        <v>4.006419631578947</v>
      </c>
      <c r="Q56" s="102">
        <v>5.239159105263158</v>
      </c>
      <c r="R56" s="102">
        <v>6.674440016842106</v>
      </c>
      <c r="S56" s="102">
        <v>7.167535806315791</v>
      </c>
      <c r="T56" s="103">
        <v>8.130230533743156</v>
      </c>
      <c r="U56" s="191">
        <v>280</v>
      </c>
      <c r="V56" s="161">
        <v>121684.66671620168</v>
      </c>
      <c r="W56" s="172">
        <v>122819.04004953503</v>
      </c>
      <c r="X56" s="161">
        <v>142582.4767962017</v>
      </c>
      <c r="Y56" s="172">
        <v>143716.850129535</v>
      </c>
      <c r="Z56" s="198">
        <v>163367.23407620168</v>
      </c>
      <c r="AA56" s="185">
        <v>164501.60740953506</v>
      </c>
      <c r="AB56" s="5">
        <v>4900</v>
      </c>
    </row>
    <row r="57" spans="1:28" ht="13.5" customHeight="1">
      <c r="A57" s="5">
        <v>5000</v>
      </c>
      <c r="B57" s="18" t="s">
        <v>198</v>
      </c>
      <c r="C57" s="100">
        <v>1.5222003098215415</v>
      </c>
      <c r="D57" s="102">
        <v>5.842105263157895</v>
      </c>
      <c r="E57" s="102">
        <v>7.628684210526317</v>
      </c>
      <c r="F57" s="102">
        <v>9.710229473684214</v>
      </c>
      <c r="G57" s="102">
        <v>10.42486105263158</v>
      </c>
      <c r="H57" s="103">
        <v>11.822521250526316</v>
      </c>
      <c r="I57" s="100">
        <v>1.245159853434021</v>
      </c>
      <c r="J57" s="102">
        <v>4.930736842105263</v>
      </c>
      <c r="K57" s="102">
        <v>6.438609473684211</v>
      </c>
      <c r="L57" s="102">
        <v>8.195433675789475</v>
      </c>
      <c r="M57" s="102">
        <v>8.798582728421055</v>
      </c>
      <c r="N57" s="103">
        <v>9.97820793544421</v>
      </c>
      <c r="O57" s="100">
        <v>0.9833414001447158</v>
      </c>
      <c r="P57" s="102">
        <v>4.031052631578947</v>
      </c>
      <c r="Q57" s="102">
        <v>5.263792105263159</v>
      </c>
      <c r="R57" s="102">
        <v>6.7000583368421065</v>
      </c>
      <c r="S57" s="102">
        <v>7.1931541263157905</v>
      </c>
      <c r="T57" s="103">
        <v>8.157539662863158</v>
      </c>
      <c r="U57" s="191">
        <v>280</v>
      </c>
      <c r="V57" s="161">
        <v>122336.51562185847</v>
      </c>
      <c r="W57" s="172">
        <v>123470.8889551918</v>
      </c>
      <c r="X57" s="161">
        <v>143660.81162185848</v>
      </c>
      <c r="Y57" s="172">
        <v>144795.1849551918</v>
      </c>
      <c r="Z57" s="198">
        <v>164869.7476218585</v>
      </c>
      <c r="AA57" s="185">
        <v>166004.12095519184</v>
      </c>
      <c r="AB57" s="5">
        <v>5000</v>
      </c>
    </row>
    <row r="58" spans="1:28" ht="13.5" customHeight="1">
      <c r="A58" s="5">
        <v>5100</v>
      </c>
      <c r="B58" s="18" t="s">
        <v>200</v>
      </c>
      <c r="C58" s="100">
        <v>1.5550276708410813</v>
      </c>
      <c r="D58" s="102">
        <v>5.976073684210526</v>
      </c>
      <c r="E58" s="102">
        <v>7.810678947368421</v>
      </c>
      <c r="F58" s="102">
        <v>9.947256631578949</v>
      </c>
      <c r="G58" s="102">
        <v>10.681098736842106</v>
      </c>
      <c r="H58" s="103">
        <v>12.114746411368422</v>
      </c>
      <c r="I58" s="100">
        <v>1.2720126347480045</v>
      </c>
      <c r="J58" s="102">
        <v>5.043806189473684</v>
      </c>
      <c r="K58" s="102">
        <v>6.592213031578948</v>
      </c>
      <c r="L58" s="102">
        <v>8.395484597052633</v>
      </c>
      <c r="M58" s="102">
        <v>9.014847333894737</v>
      </c>
      <c r="N58" s="103">
        <v>10.224845971194949</v>
      </c>
      <c r="O58" s="100">
        <v>1.0045478753633386</v>
      </c>
      <c r="P58" s="102">
        <v>4.123490842105262</v>
      </c>
      <c r="Q58" s="102">
        <v>5.38936847368421</v>
      </c>
      <c r="R58" s="102">
        <v>6.863607075789474</v>
      </c>
      <c r="S58" s="102">
        <v>7.369958128421053</v>
      </c>
      <c r="T58" s="103">
        <v>8.35917502384421</v>
      </c>
      <c r="U58" s="191">
        <v>284</v>
      </c>
      <c r="V58" s="161">
        <v>128727.36796971213</v>
      </c>
      <c r="W58" s="172">
        <v>129861.74130304545</v>
      </c>
      <c r="X58" s="161">
        <v>150478.1498897121</v>
      </c>
      <c r="Y58" s="172">
        <v>151612.52322304546</v>
      </c>
      <c r="Z58" s="198">
        <v>172111.2646097121</v>
      </c>
      <c r="AA58" s="185">
        <v>173245.63794304544</v>
      </c>
      <c r="AB58" s="5">
        <v>5100</v>
      </c>
    </row>
    <row r="59" spans="1:28" ht="13.5" customHeight="1">
      <c r="A59" s="5">
        <v>5200</v>
      </c>
      <c r="B59" s="18" t="s">
        <v>202</v>
      </c>
      <c r="C59" s="100">
        <v>1.5878550318606213</v>
      </c>
      <c r="D59" s="102">
        <v>6.110042105263158</v>
      </c>
      <c r="E59" s="102">
        <v>7.992673684210526</v>
      </c>
      <c r="F59" s="102">
        <v>10.184283789473685</v>
      </c>
      <c r="G59" s="102">
        <v>10.937336421052631</v>
      </c>
      <c r="H59" s="103">
        <v>12.406971572210528</v>
      </c>
      <c r="I59" s="100">
        <v>1.2988654160619881</v>
      </c>
      <c r="J59" s="102">
        <v>5.156875536842105</v>
      </c>
      <c r="K59" s="102">
        <v>6.745816589473684</v>
      </c>
      <c r="L59" s="102">
        <v>8.59553551831579</v>
      </c>
      <c r="M59" s="102">
        <v>9.23111193936842</v>
      </c>
      <c r="N59" s="103">
        <v>10.471484006945685</v>
      </c>
      <c r="O59" s="100">
        <v>1.0257543505819613</v>
      </c>
      <c r="P59" s="102">
        <v>4.215929052631579</v>
      </c>
      <c r="Q59" s="102">
        <v>5.514944842105263</v>
      </c>
      <c r="R59" s="102">
        <v>7.027155814736842</v>
      </c>
      <c r="S59" s="102">
        <v>7.546762130526315</v>
      </c>
      <c r="T59" s="103">
        <v>8.560810384825263</v>
      </c>
      <c r="U59" s="191">
        <v>288</v>
      </c>
      <c r="V59" s="161">
        <v>135118.22031756575</v>
      </c>
      <c r="W59" s="172">
        <v>136252.59365089907</v>
      </c>
      <c r="X59" s="161">
        <v>157295.4881575657</v>
      </c>
      <c r="Y59" s="172">
        <v>158429.86149089906</v>
      </c>
      <c r="Z59" s="198">
        <v>179352.78159756577</v>
      </c>
      <c r="AA59" s="185">
        <v>180487.1549308991</v>
      </c>
      <c r="AB59" s="5">
        <v>5200</v>
      </c>
    </row>
    <row r="60" spans="1:28" ht="13.5" customHeight="1">
      <c r="A60" s="5">
        <v>5300</v>
      </c>
      <c r="B60" s="18" t="s">
        <v>204</v>
      </c>
      <c r="C60" s="100">
        <v>1.6227341029438827</v>
      </c>
      <c r="D60" s="102">
        <v>6.1457421052631585</v>
      </c>
      <c r="E60" s="102">
        <v>8.028373684210527</v>
      </c>
      <c r="F60" s="102">
        <v>10.221411789473684</v>
      </c>
      <c r="G60" s="102">
        <v>10.97446442105263</v>
      </c>
      <c r="H60" s="103">
        <v>12.44655002021053</v>
      </c>
      <c r="I60" s="100">
        <v>1.327396496208096</v>
      </c>
      <c r="J60" s="102">
        <v>5.1870063368421055</v>
      </c>
      <c r="K60" s="102">
        <v>6.775947389473684</v>
      </c>
      <c r="L60" s="102">
        <v>8.626871550315789</v>
      </c>
      <c r="M60" s="102">
        <v>9.26244797136842</v>
      </c>
      <c r="N60" s="103">
        <v>10.504888217057687</v>
      </c>
      <c r="O60" s="100">
        <v>1.0482862305017482</v>
      </c>
      <c r="P60" s="102">
        <v>4.240562052631579</v>
      </c>
      <c r="Q60" s="102">
        <v>5.539577842105263</v>
      </c>
      <c r="R60" s="102">
        <v>7.052774134736842</v>
      </c>
      <c r="S60" s="102">
        <v>7.572380450526314</v>
      </c>
      <c r="T60" s="103">
        <v>8.588119513945266</v>
      </c>
      <c r="U60" s="191">
        <v>288</v>
      </c>
      <c r="V60" s="161">
        <v>138762.02891882023</v>
      </c>
      <c r="W60" s="172">
        <v>139896.40225215358</v>
      </c>
      <c r="X60" s="161">
        <v>161365.78267882022</v>
      </c>
      <c r="Y60" s="172">
        <v>162500.15601215363</v>
      </c>
      <c r="Z60" s="198">
        <v>183847.25483882023</v>
      </c>
      <c r="AA60" s="185">
        <v>184981.62817215358</v>
      </c>
      <c r="AB60" s="5">
        <v>5300</v>
      </c>
    </row>
    <row r="61" spans="1:28" ht="13.5" customHeight="1">
      <c r="A61" s="5">
        <v>5400</v>
      </c>
      <c r="B61" s="18" t="s">
        <v>206</v>
      </c>
      <c r="C61" s="100">
        <v>1.6576131740271438</v>
      </c>
      <c r="D61" s="102">
        <v>6.181442105263158</v>
      </c>
      <c r="E61" s="102">
        <v>8.064073684210527</v>
      </c>
      <c r="F61" s="102">
        <v>10.258539789473685</v>
      </c>
      <c r="G61" s="102">
        <v>11.011592421052631</v>
      </c>
      <c r="H61" s="103">
        <v>12.486128468210529</v>
      </c>
      <c r="I61" s="100">
        <v>1.3559275763542036</v>
      </c>
      <c r="J61" s="102">
        <v>5.217137136842105</v>
      </c>
      <c r="K61" s="102">
        <v>6.806078189473684</v>
      </c>
      <c r="L61" s="102">
        <v>8.65820758231579</v>
      </c>
      <c r="M61" s="102">
        <v>9.29378400336842</v>
      </c>
      <c r="N61" s="103">
        <v>10.538292427169687</v>
      </c>
      <c r="O61" s="100">
        <v>1.0708181104215349</v>
      </c>
      <c r="P61" s="102">
        <v>4.2651950526315785</v>
      </c>
      <c r="Q61" s="102">
        <v>5.564210842105263</v>
      </c>
      <c r="R61" s="102">
        <v>7.078392454736842</v>
      </c>
      <c r="S61" s="102">
        <v>7.597998770526315</v>
      </c>
      <c r="T61" s="103">
        <v>8.615428643065265</v>
      </c>
      <c r="U61" s="191">
        <v>288</v>
      </c>
      <c r="V61" s="161">
        <v>142405.83752007474</v>
      </c>
      <c r="W61" s="172">
        <v>143540.21085340806</v>
      </c>
      <c r="X61" s="161">
        <v>165436.0772000747</v>
      </c>
      <c r="Y61" s="172">
        <v>166570.45053340803</v>
      </c>
      <c r="Z61" s="198">
        <v>188341.7280800747</v>
      </c>
      <c r="AA61" s="185">
        <v>189476.1014134081</v>
      </c>
      <c r="AB61" s="5">
        <v>5400</v>
      </c>
    </row>
    <row r="62" spans="1:28" ht="13.5" customHeight="1">
      <c r="A62" s="5">
        <v>5500</v>
      </c>
      <c r="B62" s="18" t="s">
        <v>208</v>
      </c>
      <c r="C62" s="100">
        <v>1.692492245110405</v>
      </c>
      <c r="D62" s="102">
        <v>6.588721052631579</v>
      </c>
      <c r="E62" s="102">
        <v>8.625036842105263</v>
      </c>
      <c r="F62" s="102">
        <v>10.994749894736843</v>
      </c>
      <c r="G62" s="102">
        <v>11.809276210526315</v>
      </c>
      <c r="H62" s="103">
        <v>13.397501914105263</v>
      </c>
      <c r="I62" s="100">
        <v>1.3844586565003112</v>
      </c>
      <c r="J62" s="102">
        <v>5.5608805684210525</v>
      </c>
      <c r="K62" s="102">
        <v>7.279531094736842</v>
      </c>
      <c r="L62" s="102">
        <v>9.279568911157895</v>
      </c>
      <c r="M62" s="102">
        <v>9.96702912168421</v>
      </c>
      <c r="N62" s="103">
        <v>11.30749161550484</v>
      </c>
      <c r="O62" s="100">
        <v>1.0933499903413217</v>
      </c>
      <c r="P62" s="102">
        <v>4.546217526315789</v>
      </c>
      <c r="Q62" s="102">
        <v>5.951275421052632</v>
      </c>
      <c r="R62" s="102">
        <v>7.586377427368421</v>
      </c>
      <c r="S62" s="102">
        <v>8.148400585263158</v>
      </c>
      <c r="T62" s="103">
        <v>9.24427632073263</v>
      </c>
      <c r="U62" s="191">
        <v>306</v>
      </c>
      <c r="V62" s="161">
        <v>144953.4722188711</v>
      </c>
      <c r="W62" s="172">
        <v>146087.8455522044</v>
      </c>
      <c r="X62" s="161">
        <v>168410.1978188711</v>
      </c>
      <c r="Y62" s="172">
        <v>169544.57115220441</v>
      </c>
      <c r="Z62" s="198">
        <v>191740.0274188711</v>
      </c>
      <c r="AA62" s="185">
        <v>192874.40075220438</v>
      </c>
      <c r="AB62" s="5">
        <v>5500</v>
      </c>
    </row>
    <row r="63" spans="1:28" ht="13.5" customHeight="1">
      <c r="A63" s="5">
        <v>5600</v>
      </c>
      <c r="B63" s="18" t="s">
        <v>210</v>
      </c>
      <c r="C63" s="100">
        <v>1.727371316193666</v>
      </c>
      <c r="D63" s="102">
        <v>6.995999999999999</v>
      </c>
      <c r="E63" s="102">
        <v>9.186</v>
      </c>
      <c r="F63" s="102">
        <v>11.730960000000001</v>
      </c>
      <c r="G63" s="102">
        <v>12.606959999999999</v>
      </c>
      <c r="H63" s="103">
        <v>14.308875359999998</v>
      </c>
      <c r="I63" s="100">
        <v>1.4129897366464186</v>
      </c>
      <c r="J63" s="102">
        <v>5.904623999999998</v>
      </c>
      <c r="K63" s="102">
        <v>7.752984</v>
      </c>
      <c r="L63" s="102">
        <v>9.900930240000001</v>
      </c>
      <c r="M63" s="102">
        <v>10.640274239999998</v>
      </c>
      <c r="N63" s="103">
        <v>12.076690803839998</v>
      </c>
      <c r="O63" s="100">
        <v>1.1158818702611082</v>
      </c>
      <c r="P63" s="102">
        <v>4.827239999999999</v>
      </c>
      <c r="Q63" s="102">
        <v>6.33834</v>
      </c>
      <c r="R63" s="102">
        <v>8.0943624</v>
      </c>
      <c r="S63" s="102">
        <v>8.698802399999998</v>
      </c>
      <c r="T63" s="103">
        <v>9.873123998399999</v>
      </c>
      <c r="U63" s="191">
        <v>324</v>
      </c>
      <c r="V63" s="161">
        <v>147501.1069176675</v>
      </c>
      <c r="W63" s="172">
        <v>148635.48025100084</v>
      </c>
      <c r="X63" s="161">
        <v>171384.31843766753</v>
      </c>
      <c r="Y63" s="172">
        <v>172518.69177100083</v>
      </c>
      <c r="Z63" s="198">
        <v>195138.32675766747</v>
      </c>
      <c r="AA63" s="185">
        <v>196272.70009100082</v>
      </c>
      <c r="AB63" s="5">
        <v>5600</v>
      </c>
    </row>
    <row r="64" spans="1:28" ht="13.5" customHeight="1">
      <c r="A64" s="5">
        <v>5700</v>
      </c>
      <c r="B64" s="18" t="s">
        <v>212</v>
      </c>
      <c r="C64" s="100">
        <v>1.7601986772132059</v>
      </c>
      <c r="D64" s="102">
        <v>7.0295999999999985</v>
      </c>
      <c r="E64" s="102">
        <v>9.2196</v>
      </c>
      <c r="F64" s="102">
        <v>11.765904000000003</v>
      </c>
      <c r="G64" s="102">
        <v>12.641904</v>
      </c>
      <c r="H64" s="103">
        <v>14.346125664</v>
      </c>
      <c r="I64" s="100">
        <v>1.4398425179604024</v>
      </c>
      <c r="J64" s="102">
        <v>5.932982399999998</v>
      </c>
      <c r="K64" s="102">
        <v>7.7813424</v>
      </c>
      <c r="L64" s="102">
        <v>9.930422976000003</v>
      </c>
      <c r="M64" s="102">
        <v>10.669766976</v>
      </c>
      <c r="N64" s="103">
        <v>12.108130060416</v>
      </c>
      <c r="O64" s="100">
        <v>1.1370883454797311</v>
      </c>
      <c r="P64" s="102">
        <v>4.8504239999999985</v>
      </c>
      <c r="Q64" s="102">
        <v>6.361523999999999</v>
      </c>
      <c r="R64" s="102">
        <v>8.11847376</v>
      </c>
      <c r="S64" s="102">
        <v>8.722913759999999</v>
      </c>
      <c r="T64" s="103">
        <v>9.89882670816</v>
      </c>
      <c r="U64" s="191">
        <v>324</v>
      </c>
      <c r="V64" s="161">
        <v>148241.84099042107</v>
      </c>
      <c r="W64" s="172">
        <v>149376.21432375442</v>
      </c>
      <c r="X64" s="161">
        <v>172551.53843042103</v>
      </c>
      <c r="Y64" s="172">
        <v>173685.91176375438</v>
      </c>
      <c r="Z64" s="198">
        <v>196729.72547042105</v>
      </c>
      <c r="AA64" s="185">
        <v>197864.0988037544</v>
      </c>
      <c r="AB64" s="5">
        <v>5700</v>
      </c>
    </row>
    <row r="65" spans="1:28" ht="13.5" customHeight="1">
      <c r="A65" s="5">
        <v>5800</v>
      </c>
      <c r="B65" s="18" t="s">
        <v>214</v>
      </c>
      <c r="C65" s="100">
        <v>1.7930260382327459</v>
      </c>
      <c r="D65" s="102">
        <v>7.063199999999999</v>
      </c>
      <c r="E65" s="102">
        <v>9.2532</v>
      </c>
      <c r="F65" s="102">
        <v>11.800848000000002</v>
      </c>
      <c r="G65" s="102">
        <v>12.676848</v>
      </c>
      <c r="H65" s="103">
        <v>14.383375968</v>
      </c>
      <c r="I65" s="100">
        <v>1.466695299274386</v>
      </c>
      <c r="J65" s="102">
        <v>5.961340799999999</v>
      </c>
      <c r="K65" s="102">
        <v>7.8097008</v>
      </c>
      <c r="L65" s="102">
        <v>9.959915712</v>
      </c>
      <c r="M65" s="102">
        <v>10.699259712</v>
      </c>
      <c r="N65" s="103">
        <v>12.139569316991999</v>
      </c>
      <c r="O65" s="100">
        <v>1.1582948206983539</v>
      </c>
      <c r="P65" s="102">
        <v>4.873607999999999</v>
      </c>
      <c r="Q65" s="102">
        <v>6.384707999999999</v>
      </c>
      <c r="R65" s="102">
        <v>8.142585120000001</v>
      </c>
      <c r="S65" s="102">
        <v>8.747025119999998</v>
      </c>
      <c r="T65" s="103">
        <v>9.924529417919999</v>
      </c>
      <c r="U65" s="191">
        <v>324</v>
      </c>
      <c r="V65" s="161">
        <v>148982.57506317465</v>
      </c>
      <c r="W65" s="172">
        <v>150116.948396508</v>
      </c>
      <c r="X65" s="161">
        <v>173718.75842317464</v>
      </c>
      <c r="Y65" s="172">
        <v>174853.131756508</v>
      </c>
      <c r="Z65" s="198">
        <v>198321.1241831747</v>
      </c>
      <c r="AA65" s="185">
        <v>199455.497516508</v>
      </c>
      <c r="AB65" s="5">
        <v>5800</v>
      </c>
    </row>
    <row r="66" spans="1:28" ht="13.5" customHeight="1">
      <c r="A66" s="5">
        <v>5900</v>
      </c>
      <c r="B66" s="18" t="s">
        <v>216</v>
      </c>
      <c r="C66" s="100">
        <v>1.827905109316007</v>
      </c>
      <c r="D66" s="102">
        <v>7.098899999999999</v>
      </c>
      <c r="E66" s="102">
        <v>9.2889</v>
      </c>
      <c r="F66" s="102">
        <v>11.837976000000001</v>
      </c>
      <c r="G66" s="102">
        <v>12.713975999999999</v>
      </c>
      <c r="H66" s="103">
        <v>14.422954415999998</v>
      </c>
      <c r="I66" s="100">
        <v>1.4952263794204936</v>
      </c>
      <c r="J66" s="102">
        <v>5.991471599999999</v>
      </c>
      <c r="K66" s="102">
        <v>7.8398316</v>
      </c>
      <c r="L66" s="102">
        <v>9.991251744000001</v>
      </c>
      <c r="M66" s="102">
        <v>10.730595743999999</v>
      </c>
      <c r="N66" s="103">
        <v>12.172973527103998</v>
      </c>
      <c r="O66" s="100">
        <v>1.1808267006181405</v>
      </c>
      <c r="P66" s="102">
        <v>4.898240999999999</v>
      </c>
      <c r="Q66" s="102">
        <v>6.4093409999999995</v>
      </c>
      <c r="R66" s="102">
        <v>8.168203440000001</v>
      </c>
      <c r="S66" s="102">
        <v>8.772643439999998</v>
      </c>
      <c r="T66" s="103">
        <v>9.951838547039998</v>
      </c>
      <c r="U66" s="191">
        <v>324</v>
      </c>
      <c r="V66" s="161">
        <v>149972.72696943625</v>
      </c>
      <c r="W66" s="172">
        <v>151107.1003027696</v>
      </c>
      <c r="X66" s="161">
        <v>175135.39624943625</v>
      </c>
      <c r="Y66" s="172">
        <v>176269.76958276963</v>
      </c>
      <c r="Z66" s="198">
        <v>200161.94072943626</v>
      </c>
      <c r="AA66" s="185">
        <v>201296.3140627696</v>
      </c>
      <c r="AB66" s="5">
        <v>5900</v>
      </c>
    </row>
    <row r="67" spans="1:28" ht="13.5" customHeight="1" thickBot="1">
      <c r="A67" s="6">
        <v>6000</v>
      </c>
      <c r="B67" s="27" t="s">
        <v>218</v>
      </c>
      <c r="C67" s="105">
        <v>1.8627841803992682</v>
      </c>
      <c r="D67" s="106">
        <v>7.134599999999999</v>
      </c>
      <c r="E67" s="106">
        <v>9.3246</v>
      </c>
      <c r="F67" s="106">
        <v>11.875104</v>
      </c>
      <c r="G67" s="106">
        <v>12.751103999999998</v>
      </c>
      <c r="H67" s="107">
        <v>14.462532863999998</v>
      </c>
      <c r="I67" s="105">
        <v>1.5237574595666012</v>
      </c>
      <c r="J67" s="106">
        <v>6.021602399999999</v>
      </c>
      <c r="K67" s="106">
        <v>7.8699624</v>
      </c>
      <c r="L67" s="106">
        <v>10.022587776</v>
      </c>
      <c r="M67" s="106">
        <v>10.761931775999997</v>
      </c>
      <c r="N67" s="107">
        <v>12.206377737215998</v>
      </c>
      <c r="O67" s="105">
        <v>1.2033585805379272</v>
      </c>
      <c r="P67" s="106">
        <v>4.922873999999999</v>
      </c>
      <c r="Q67" s="106">
        <v>6.433974</v>
      </c>
      <c r="R67" s="106">
        <v>8.193821759999999</v>
      </c>
      <c r="S67" s="106">
        <v>8.798261759999997</v>
      </c>
      <c r="T67" s="107">
        <v>9.979147676159998</v>
      </c>
      <c r="U67" s="192">
        <v>324</v>
      </c>
      <c r="V67" s="162">
        <v>150962.87887569788</v>
      </c>
      <c r="W67" s="173">
        <v>152097.2522090312</v>
      </c>
      <c r="X67" s="162">
        <v>176552.03407569788</v>
      </c>
      <c r="Y67" s="173">
        <v>177686.4074090312</v>
      </c>
      <c r="Z67" s="199">
        <v>202002.75727569792</v>
      </c>
      <c r="AA67" s="186">
        <v>203137.1306090312</v>
      </c>
      <c r="AB67" s="6">
        <v>6000</v>
      </c>
    </row>
  </sheetData>
  <sheetProtection/>
  <mergeCells count="12">
    <mergeCell ref="V11:AA11"/>
    <mergeCell ref="I10:N11"/>
    <mergeCell ref="O10:T11"/>
    <mergeCell ref="U10:U12"/>
    <mergeCell ref="AB10:AB12"/>
    <mergeCell ref="A9:AA9"/>
    <mergeCell ref="V10:W10"/>
    <mergeCell ref="X10:Y10"/>
    <mergeCell ref="C10:H11"/>
    <mergeCell ref="Z10:AA10"/>
    <mergeCell ref="A10:A12"/>
    <mergeCell ref="B10:B12"/>
  </mergeCells>
  <printOptions/>
  <pageMargins left="0.1968503937007874" right="0.1968503937007874" top="0.11811023622047245" bottom="0.15748031496062992" header="0.15748031496062992" footer="0.11811023622047245"/>
  <pageSetup fitToHeight="1" fitToWidth="1" horizontalDpi="300" verticalDpi="300" orientation="portrait" paperSize="9" scale="51" r:id="rId1"/>
  <rowBreaks count="1" manualBreakCount="1">
    <brk id="38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H67"/>
  <sheetViews>
    <sheetView zoomScaleSheetLayoutView="100" zoomScalePageLayoutView="0" workbookViewId="0" topLeftCell="A2">
      <selection activeCell="U4" sqref="U4"/>
    </sheetView>
  </sheetViews>
  <sheetFormatPr defaultColWidth="9.00390625" defaultRowHeight="12.75"/>
  <cols>
    <col min="1" max="1" width="6.125" style="141" customWidth="1"/>
    <col min="2" max="2" width="8.75390625" style="11" customWidth="1"/>
    <col min="3" max="3" width="5.75390625" style="11" customWidth="1"/>
    <col min="4" max="4" width="6.75390625" style="11" customWidth="1"/>
    <col min="5" max="5" width="6.25390625" style="11" customWidth="1"/>
    <col min="6" max="6" width="6.75390625" style="11" customWidth="1"/>
    <col min="7" max="7" width="7.375" style="11" customWidth="1"/>
    <col min="8" max="8" width="6.75390625" style="11" customWidth="1"/>
    <col min="9" max="9" width="5.75390625" style="11" customWidth="1"/>
    <col min="10" max="10" width="6.875" style="11" customWidth="1"/>
    <col min="11" max="12" width="6.75390625" style="11" customWidth="1"/>
    <col min="13" max="13" width="6.25390625" style="11" customWidth="1"/>
    <col min="14" max="14" width="6.375" style="11" customWidth="1"/>
    <col min="15" max="15" width="5.75390625" style="11" customWidth="1"/>
    <col min="16" max="16" width="6.125" style="11" customWidth="1"/>
    <col min="17" max="18" width="6.75390625" style="11" customWidth="1"/>
    <col min="19" max="20" width="6.25390625" style="11" customWidth="1"/>
    <col min="21" max="21" width="5.125" style="11" customWidth="1"/>
    <col min="22" max="27" width="8.375" style="12" customWidth="1"/>
    <col min="28" max="16384" width="9.125" style="12" customWidth="1"/>
  </cols>
  <sheetData>
    <row r="1" spans="1:27" s="17" customFormat="1" ht="27" customHeight="1">
      <c r="A1" s="143" t="s">
        <v>387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34" s="1" customFormat="1" ht="22.5" customHeight="1">
      <c r="A2" s="140" t="s">
        <v>377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24"/>
      <c r="AH2" s="124"/>
    </row>
    <row r="3" spans="1:34" s="1" customFormat="1" ht="20.25" customHeight="1">
      <c r="A3" s="140" t="s">
        <v>378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24"/>
      <c r="AG3" s="124"/>
      <c r="AH3" s="124"/>
    </row>
    <row r="4" spans="1:34" s="1" customFormat="1" ht="19.5" customHeight="1">
      <c r="A4" s="140" t="s">
        <v>379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24"/>
      <c r="AG4" s="124"/>
      <c r="AH4" s="124"/>
    </row>
    <row r="5" spans="1:34" s="1" customFormat="1" ht="21" customHeight="1">
      <c r="A5" s="125" t="s">
        <v>380</v>
      </c>
      <c r="B5" s="126"/>
      <c r="C5" s="126"/>
      <c r="D5" s="126"/>
      <c r="E5" s="126"/>
      <c r="F5" s="126"/>
      <c r="G5" s="126"/>
      <c r="H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124"/>
      <c r="AH5" s="124"/>
    </row>
    <row r="6" spans="1:34" s="1" customFormat="1" ht="9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124"/>
      <c r="AH6" s="124"/>
    </row>
    <row r="7" spans="1:34" s="1" customFormat="1" ht="14.25">
      <c r="A7" s="127" t="s">
        <v>86</v>
      </c>
      <c r="B7" s="126"/>
      <c r="C7" s="126"/>
      <c r="D7" s="127"/>
      <c r="E7" s="127"/>
      <c r="F7" s="127"/>
      <c r="G7" s="127"/>
      <c r="H7" s="127" t="s">
        <v>85</v>
      </c>
      <c r="I7" s="127"/>
      <c r="J7" s="127"/>
      <c r="K7" s="128"/>
      <c r="L7" s="127"/>
      <c r="M7" s="127"/>
      <c r="N7" s="126"/>
      <c r="O7" s="127" t="s">
        <v>395</v>
      </c>
      <c r="P7" s="127"/>
      <c r="Q7" s="127"/>
      <c r="R7" s="128"/>
      <c r="S7" s="127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4"/>
      <c r="AH7" s="124"/>
    </row>
    <row r="8" spans="1:34" s="1" customFormat="1" ht="11.25" customHeight="1" thickBot="1">
      <c r="A8" s="127"/>
      <c r="B8" s="126"/>
      <c r="C8" s="126"/>
      <c r="D8" s="127"/>
      <c r="E8" s="127"/>
      <c r="F8" s="127"/>
      <c r="G8" s="127"/>
      <c r="H8" s="127"/>
      <c r="I8" s="127"/>
      <c r="J8" s="127"/>
      <c r="K8" s="128"/>
      <c r="L8" s="127"/>
      <c r="M8" s="127"/>
      <c r="N8" s="126"/>
      <c r="O8" s="127"/>
      <c r="P8" s="127"/>
      <c r="Q8" s="127"/>
      <c r="R8" s="128"/>
      <c r="S8" s="127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24"/>
      <c r="AH8" s="124"/>
    </row>
    <row r="9" spans="1:27" ht="23.25" customHeight="1" thickBot="1">
      <c r="A9" s="315" t="s">
        <v>388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54"/>
    </row>
    <row r="10" spans="1:28" s="49" customFormat="1" ht="34.5" customHeight="1" thickBot="1">
      <c r="A10" s="358" t="s">
        <v>83</v>
      </c>
      <c r="B10" s="359" t="s">
        <v>84</v>
      </c>
      <c r="C10" s="326" t="s">
        <v>318</v>
      </c>
      <c r="D10" s="327"/>
      <c r="E10" s="327"/>
      <c r="F10" s="327"/>
      <c r="G10" s="327"/>
      <c r="H10" s="328"/>
      <c r="I10" s="326" t="s">
        <v>319</v>
      </c>
      <c r="J10" s="327"/>
      <c r="K10" s="327"/>
      <c r="L10" s="327"/>
      <c r="M10" s="327"/>
      <c r="N10" s="328"/>
      <c r="O10" s="326" t="s">
        <v>320</v>
      </c>
      <c r="P10" s="327"/>
      <c r="Q10" s="327"/>
      <c r="R10" s="327"/>
      <c r="S10" s="327"/>
      <c r="T10" s="328"/>
      <c r="U10" s="360" t="s">
        <v>273</v>
      </c>
      <c r="V10" s="321" t="s">
        <v>396</v>
      </c>
      <c r="W10" s="322"/>
      <c r="X10" s="356" t="s">
        <v>26</v>
      </c>
      <c r="Y10" s="357"/>
      <c r="Z10" s="356" t="s">
        <v>305</v>
      </c>
      <c r="AA10" s="357"/>
      <c r="AB10" s="355" t="s">
        <v>83</v>
      </c>
    </row>
    <row r="11" spans="1:28" s="49" customFormat="1" ht="16.5" customHeight="1" thickBot="1">
      <c r="A11" s="355"/>
      <c r="B11" s="359"/>
      <c r="C11" s="340"/>
      <c r="D11" s="341"/>
      <c r="E11" s="341"/>
      <c r="F11" s="341"/>
      <c r="G11" s="341"/>
      <c r="H11" s="342"/>
      <c r="I11" s="340"/>
      <c r="J11" s="341"/>
      <c r="K11" s="341"/>
      <c r="L11" s="341"/>
      <c r="M11" s="341"/>
      <c r="N11" s="342"/>
      <c r="O11" s="340"/>
      <c r="P11" s="341"/>
      <c r="Q11" s="341"/>
      <c r="R11" s="341"/>
      <c r="S11" s="341"/>
      <c r="T11" s="342"/>
      <c r="U11" s="360"/>
      <c r="V11" s="351" t="s">
        <v>87</v>
      </c>
      <c r="W11" s="352"/>
      <c r="X11" s="352"/>
      <c r="Y11" s="352"/>
      <c r="Z11" s="352"/>
      <c r="AA11" s="353"/>
      <c r="AB11" s="355"/>
    </row>
    <row r="12" spans="1:28" s="49" customFormat="1" ht="45" customHeight="1" thickBot="1">
      <c r="A12" s="355"/>
      <c r="B12" s="359"/>
      <c r="C12" s="86">
        <v>0</v>
      </c>
      <c r="D12" s="87" t="s">
        <v>382</v>
      </c>
      <c r="E12" s="87" t="s">
        <v>383</v>
      </c>
      <c r="F12" s="87" t="s">
        <v>384</v>
      </c>
      <c r="G12" s="87" t="s">
        <v>385</v>
      </c>
      <c r="H12" s="50" t="s">
        <v>386</v>
      </c>
      <c r="I12" s="86">
        <v>0</v>
      </c>
      <c r="J12" s="87" t="s">
        <v>382</v>
      </c>
      <c r="K12" s="87" t="s">
        <v>383</v>
      </c>
      <c r="L12" s="87" t="s">
        <v>384</v>
      </c>
      <c r="M12" s="87" t="s">
        <v>385</v>
      </c>
      <c r="N12" s="50" t="s">
        <v>386</v>
      </c>
      <c r="O12" s="86">
        <v>0</v>
      </c>
      <c r="P12" s="87" t="s">
        <v>382</v>
      </c>
      <c r="Q12" s="87" t="s">
        <v>383</v>
      </c>
      <c r="R12" s="87" t="s">
        <v>384</v>
      </c>
      <c r="S12" s="87" t="s">
        <v>385</v>
      </c>
      <c r="T12" s="50" t="s">
        <v>386</v>
      </c>
      <c r="U12" s="361"/>
      <c r="V12" s="154" t="s">
        <v>389</v>
      </c>
      <c r="W12" s="155" t="s">
        <v>390</v>
      </c>
      <c r="X12" s="154" t="s">
        <v>389</v>
      </c>
      <c r="Y12" s="155" t="s">
        <v>390</v>
      </c>
      <c r="Z12" s="194" t="s">
        <v>389</v>
      </c>
      <c r="AA12" s="155" t="s">
        <v>390</v>
      </c>
      <c r="AB12" s="355"/>
    </row>
    <row r="13" spans="1:28" ht="12.75">
      <c r="A13" s="153">
        <v>600</v>
      </c>
      <c r="B13" s="151" t="s">
        <v>220</v>
      </c>
      <c r="C13" s="135">
        <v>0.1411186133509244</v>
      </c>
      <c r="D13" s="136">
        <v>0.6551359649122808</v>
      </c>
      <c r="E13" s="136">
        <v>0.9025195488721806</v>
      </c>
      <c r="F13" s="136">
        <v>1.2095484805702623</v>
      </c>
      <c r="G13" s="136">
        <v>1.309249042277826</v>
      </c>
      <c r="H13" s="137">
        <v>1.6232825935320232</v>
      </c>
      <c r="I13" s="100">
        <v>0.11585838156110893</v>
      </c>
      <c r="J13" s="102">
        <v>0.552934754385965</v>
      </c>
      <c r="K13" s="102">
        <v>0.7617264992481204</v>
      </c>
      <c r="L13" s="102">
        <v>1.0208589176013014</v>
      </c>
      <c r="M13" s="102">
        <v>1.1050061916824852</v>
      </c>
      <c r="N13" s="103">
        <v>1.3700505089410275</v>
      </c>
      <c r="O13" s="100">
        <v>0.0918682172914518</v>
      </c>
      <c r="P13" s="102">
        <v>0.45204381578947367</v>
      </c>
      <c r="Q13" s="102">
        <v>0.6227384887218045</v>
      </c>
      <c r="R13" s="102">
        <v>0.8345884515934809</v>
      </c>
      <c r="S13" s="102">
        <v>0.9033818391716999</v>
      </c>
      <c r="T13" s="103">
        <v>1.120064989537096</v>
      </c>
      <c r="U13" s="79">
        <v>32</v>
      </c>
      <c r="V13" s="183">
        <v>19308.470494226196</v>
      </c>
      <c r="W13" s="187">
        <v>20741.363125805143</v>
      </c>
      <c r="X13" s="183">
        <v>21867.386014226195</v>
      </c>
      <c r="Y13" s="187">
        <v>23300.27864580514</v>
      </c>
      <c r="Z13" s="195">
        <v>24412.458334226198</v>
      </c>
      <c r="AA13" s="187">
        <v>25845.350965805144</v>
      </c>
      <c r="AB13" s="153">
        <v>600</v>
      </c>
    </row>
    <row r="14" spans="1:28" ht="12.75">
      <c r="A14" s="153">
        <v>700</v>
      </c>
      <c r="B14" s="151" t="s">
        <v>222</v>
      </c>
      <c r="C14" s="100">
        <v>0.18557866383668628</v>
      </c>
      <c r="D14" s="102">
        <v>0.7046359649122809</v>
      </c>
      <c r="E14" s="102">
        <v>0.9520195488721805</v>
      </c>
      <c r="F14" s="102">
        <v>1.2610284805702623</v>
      </c>
      <c r="G14" s="102">
        <v>1.360729042277826</v>
      </c>
      <c r="H14" s="103">
        <v>1.6752575935320233</v>
      </c>
      <c r="I14" s="100">
        <v>0.15236008300991943</v>
      </c>
      <c r="J14" s="102">
        <v>0.594712754385965</v>
      </c>
      <c r="K14" s="102">
        <v>0.8035044992481204</v>
      </c>
      <c r="L14" s="102">
        <v>1.0643080376013014</v>
      </c>
      <c r="M14" s="102">
        <v>1.1484553116824852</v>
      </c>
      <c r="N14" s="103">
        <v>1.4139174089410276</v>
      </c>
      <c r="O14" s="100">
        <v>0.12081171015768277</v>
      </c>
      <c r="P14" s="102">
        <v>0.48619881578947377</v>
      </c>
      <c r="Q14" s="102">
        <v>0.6568934887218045</v>
      </c>
      <c r="R14" s="102">
        <v>0.8701096515934809</v>
      </c>
      <c r="S14" s="102">
        <v>0.9389030391716998</v>
      </c>
      <c r="T14" s="103">
        <v>1.155927739537096</v>
      </c>
      <c r="U14" s="80">
        <v>32</v>
      </c>
      <c r="V14" s="161">
        <v>20200.47864677203</v>
      </c>
      <c r="W14" s="172">
        <v>21633.371278350973</v>
      </c>
      <c r="X14" s="161">
        <v>23185.880086772027</v>
      </c>
      <c r="Y14" s="172">
        <v>24618.772718350974</v>
      </c>
      <c r="Z14" s="189">
        <v>26155.131126772027</v>
      </c>
      <c r="AA14" s="172">
        <v>27588.023758350973</v>
      </c>
      <c r="AB14" s="153">
        <v>700</v>
      </c>
    </row>
    <row r="15" spans="1:28" ht="12.75">
      <c r="A15" s="153">
        <v>800</v>
      </c>
      <c r="B15" s="151" t="s">
        <v>224</v>
      </c>
      <c r="C15" s="100">
        <v>0.22742341723505036</v>
      </c>
      <c r="D15" s="102">
        <v>0.7541359649122809</v>
      </c>
      <c r="E15" s="102">
        <v>1.0015195488721806</v>
      </c>
      <c r="F15" s="102">
        <v>1.3125084805702623</v>
      </c>
      <c r="G15" s="102">
        <v>1.412209042277826</v>
      </c>
      <c r="H15" s="103">
        <v>1.7272325935320232</v>
      </c>
      <c r="I15" s="100">
        <v>0.18671462554997634</v>
      </c>
      <c r="J15" s="102">
        <v>0.636490754385965</v>
      </c>
      <c r="K15" s="102">
        <v>0.8452824992481205</v>
      </c>
      <c r="L15" s="102">
        <v>1.1077571576013012</v>
      </c>
      <c r="M15" s="102">
        <v>1.1919044316824852</v>
      </c>
      <c r="N15" s="103">
        <v>1.4577843089410276</v>
      </c>
      <c r="O15" s="100">
        <v>0.1480526446200178</v>
      </c>
      <c r="P15" s="102">
        <v>0.5203538157894737</v>
      </c>
      <c r="Q15" s="102">
        <v>0.6910484887218046</v>
      </c>
      <c r="R15" s="102">
        <v>0.9056308515934809</v>
      </c>
      <c r="S15" s="102">
        <v>0.9744242391716998</v>
      </c>
      <c r="T15" s="103">
        <v>1.1917904895370959</v>
      </c>
      <c r="U15" s="80">
        <v>32</v>
      </c>
      <c r="V15" s="161">
        <v>21266.632322584184</v>
      </c>
      <c r="W15" s="172">
        <v>22699.52495416313</v>
      </c>
      <c r="X15" s="161">
        <v>24678.51968258418</v>
      </c>
      <c r="Y15" s="172">
        <v>26111.41231416313</v>
      </c>
      <c r="Z15" s="189">
        <v>28071.949442584177</v>
      </c>
      <c r="AA15" s="172">
        <v>29504.842074163138</v>
      </c>
      <c r="AB15" s="153">
        <v>800</v>
      </c>
    </row>
    <row r="16" spans="1:28" ht="12.75">
      <c r="A16" s="153">
        <v>900</v>
      </c>
      <c r="B16" s="151" t="s">
        <v>226</v>
      </c>
      <c r="C16" s="100">
        <v>0.27188346772081223</v>
      </c>
      <c r="D16" s="102">
        <v>0.9305877192982457</v>
      </c>
      <c r="E16" s="102">
        <v>1.2507311808934103</v>
      </c>
      <c r="F16" s="102">
        <v>1.6513733277968101</v>
      </c>
      <c r="G16" s="102">
        <v>1.7803975841242452</v>
      </c>
      <c r="H16" s="103">
        <v>2.1876215916296764</v>
      </c>
      <c r="I16" s="100">
        <v>0.22321632699878682</v>
      </c>
      <c r="J16" s="102">
        <v>0.7854160350877193</v>
      </c>
      <c r="K16" s="102">
        <v>1.0556171166740382</v>
      </c>
      <c r="L16" s="102">
        <v>1.3937590886605078</v>
      </c>
      <c r="M16" s="102">
        <v>1.502655561000863</v>
      </c>
      <c r="N16" s="103">
        <v>1.8463526233354468</v>
      </c>
      <c r="O16" s="100">
        <v>0.17699613748624876</v>
      </c>
      <c r="P16" s="102">
        <v>0.6421055263157894</v>
      </c>
      <c r="Q16" s="102">
        <v>0.863004514816453</v>
      </c>
      <c r="R16" s="102">
        <v>1.139447596179799</v>
      </c>
      <c r="S16" s="102">
        <v>1.228474333045729</v>
      </c>
      <c r="T16" s="103">
        <v>1.5094588982244765</v>
      </c>
      <c r="U16" s="80">
        <v>36</v>
      </c>
      <c r="V16" s="161">
        <v>28279.439021671573</v>
      </c>
      <c r="W16" s="172">
        <v>29712.33165325053</v>
      </c>
      <c r="X16" s="161">
        <v>32117.812301671573</v>
      </c>
      <c r="Y16" s="172">
        <v>33550.70493325053</v>
      </c>
      <c r="Z16" s="189">
        <v>35935.42078167157</v>
      </c>
      <c r="AA16" s="172">
        <v>37368.31341325053</v>
      </c>
      <c r="AB16" s="153">
        <v>900</v>
      </c>
    </row>
    <row r="17" spans="1:28" ht="12.75">
      <c r="A17" s="153">
        <v>1000</v>
      </c>
      <c r="B17" s="151" t="s">
        <v>228</v>
      </c>
      <c r="C17" s="100">
        <v>0.3163435182065741</v>
      </c>
      <c r="D17" s="102">
        <v>0.9823377192982456</v>
      </c>
      <c r="E17" s="102">
        <v>1.3024811808934103</v>
      </c>
      <c r="F17" s="102">
        <v>1.70519332779681</v>
      </c>
      <c r="G17" s="102">
        <v>1.8342175841242452</v>
      </c>
      <c r="H17" s="103">
        <v>2.2419590916296763</v>
      </c>
      <c r="I17" s="100">
        <v>0.2597180284475973</v>
      </c>
      <c r="J17" s="102">
        <v>0.8290930350877193</v>
      </c>
      <c r="K17" s="102">
        <v>1.0992941166740382</v>
      </c>
      <c r="L17" s="102">
        <v>1.4391831686605077</v>
      </c>
      <c r="M17" s="102">
        <v>1.5480796410008628</v>
      </c>
      <c r="N17" s="103">
        <v>1.8922134733354468</v>
      </c>
      <c r="O17" s="100">
        <v>0.20593963035247972</v>
      </c>
      <c r="P17" s="102">
        <v>0.6778130263157894</v>
      </c>
      <c r="Q17" s="102">
        <v>0.898712014816453</v>
      </c>
      <c r="R17" s="102">
        <v>1.176583396179799</v>
      </c>
      <c r="S17" s="102">
        <v>1.265610133045729</v>
      </c>
      <c r="T17" s="103">
        <v>1.5469517732244766</v>
      </c>
      <c r="U17" s="80">
        <v>36</v>
      </c>
      <c r="V17" s="161">
        <v>29465.904575434364</v>
      </c>
      <c r="W17" s="172">
        <v>30898.797207013307</v>
      </c>
      <c r="X17" s="161">
        <v>33730.76377543437</v>
      </c>
      <c r="Y17" s="172">
        <v>35163.65640701331</v>
      </c>
      <c r="Z17" s="189">
        <v>37972.55097543436</v>
      </c>
      <c r="AA17" s="172">
        <v>39405.44360701331</v>
      </c>
      <c r="AB17" s="153">
        <v>1000</v>
      </c>
    </row>
    <row r="18" spans="1:28" ht="12.75">
      <c r="A18" s="153">
        <v>1100</v>
      </c>
      <c r="B18" s="151" t="s">
        <v>230</v>
      </c>
      <c r="C18" s="100">
        <v>0.35818827160493827</v>
      </c>
      <c r="D18" s="102">
        <v>1.5078333333333334</v>
      </c>
      <c r="E18" s="102">
        <v>2.0608084033613445</v>
      </c>
      <c r="F18" s="102">
        <v>2.7488448389217623</v>
      </c>
      <c r="G18" s="102">
        <v>2.9717049180327866</v>
      </c>
      <c r="H18" s="103">
        <v>3.6740963855421684</v>
      </c>
      <c r="I18" s="100">
        <v>0.2940725709876543</v>
      </c>
      <c r="J18" s="102">
        <v>1.2726113333333333</v>
      </c>
      <c r="K18" s="102">
        <v>1.7393222924369747</v>
      </c>
      <c r="L18" s="102">
        <v>2.3200250440499675</v>
      </c>
      <c r="M18" s="102">
        <v>2.508118950819672</v>
      </c>
      <c r="N18" s="103">
        <v>3.10093734939759</v>
      </c>
      <c r="O18" s="100">
        <v>0.23318056481481483</v>
      </c>
      <c r="P18" s="102">
        <v>1.040405</v>
      </c>
      <c r="Q18" s="102">
        <v>1.4219577983193277</v>
      </c>
      <c r="R18" s="102">
        <v>1.896702938856016</v>
      </c>
      <c r="S18" s="102">
        <v>2.0504763934426227</v>
      </c>
      <c r="T18" s="103">
        <v>2.535126506024096</v>
      </c>
      <c r="U18" s="80">
        <v>54</v>
      </c>
      <c r="V18" s="161">
        <v>32392.255269465153</v>
      </c>
      <c r="W18" s="172">
        <v>33825.147901044096</v>
      </c>
      <c r="X18" s="161">
        <v>37083.60038946515</v>
      </c>
      <c r="Y18" s="172">
        <v>38516.4930210441</v>
      </c>
      <c r="Z18" s="189">
        <v>41749.56630946515</v>
      </c>
      <c r="AA18" s="172">
        <v>43182.4589410441</v>
      </c>
      <c r="AB18" s="153">
        <v>1100</v>
      </c>
    </row>
    <row r="19" spans="1:28" ht="12.75">
      <c r="A19" s="153">
        <v>1200</v>
      </c>
      <c r="B19" s="151" t="s">
        <v>232</v>
      </c>
      <c r="C19" s="100">
        <v>0.4026483220907001</v>
      </c>
      <c r="D19" s="102">
        <v>1.5595833333333333</v>
      </c>
      <c r="E19" s="102">
        <v>2.1125584033613447</v>
      </c>
      <c r="F19" s="102">
        <v>2.8026648389217623</v>
      </c>
      <c r="G19" s="102">
        <v>3.0255249180327866</v>
      </c>
      <c r="H19" s="103">
        <v>3.7284338855421684</v>
      </c>
      <c r="I19" s="100">
        <v>0.33057427243646476</v>
      </c>
      <c r="J19" s="102">
        <v>1.3162883333333333</v>
      </c>
      <c r="K19" s="102">
        <v>1.7829992924369749</v>
      </c>
      <c r="L19" s="102">
        <v>2.3654491240499675</v>
      </c>
      <c r="M19" s="102">
        <v>2.5535430308196716</v>
      </c>
      <c r="N19" s="103">
        <v>3.14679819939759</v>
      </c>
      <c r="O19" s="100">
        <v>0.2621240576810458</v>
      </c>
      <c r="P19" s="102">
        <v>1.0761124999999998</v>
      </c>
      <c r="Q19" s="102">
        <v>1.4576652983193277</v>
      </c>
      <c r="R19" s="102">
        <v>1.9338387388560159</v>
      </c>
      <c r="S19" s="102">
        <v>2.0876121934426224</v>
      </c>
      <c r="T19" s="103">
        <v>2.572619381024096</v>
      </c>
      <c r="U19" s="80">
        <v>54</v>
      </c>
      <c r="V19" s="161">
        <v>33465.295287665984</v>
      </c>
      <c r="W19" s="172">
        <v>34898.18791924493</v>
      </c>
      <c r="X19" s="161">
        <v>38583.126327665996</v>
      </c>
      <c r="Y19" s="172">
        <v>40016.01895924493</v>
      </c>
      <c r="Z19" s="189">
        <v>43673.27096766598</v>
      </c>
      <c r="AA19" s="172">
        <v>45106.16359924493</v>
      </c>
      <c r="AB19" s="153">
        <v>1200</v>
      </c>
    </row>
    <row r="20" spans="1:28" ht="12.75">
      <c r="A20" s="153">
        <v>1300</v>
      </c>
      <c r="B20" s="151" t="s">
        <v>234</v>
      </c>
      <c r="C20" s="100">
        <v>0.44710837257646197</v>
      </c>
      <c r="D20" s="102">
        <v>1.6487236842105264</v>
      </c>
      <c r="E20" s="102">
        <v>2.2162507297655907</v>
      </c>
      <c r="F20" s="102">
        <v>2.926441808367072</v>
      </c>
      <c r="G20" s="102">
        <v>3.1551666264020706</v>
      </c>
      <c r="H20" s="103">
        <v>3.8770541851616995</v>
      </c>
      <c r="I20" s="100">
        <v>0.36707597388527524</v>
      </c>
      <c r="J20" s="102">
        <v>1.3915227894736841</v>
      </c>
      <c r="K20" s="102">
        <v>1.8705156159221585</v>
      </c>
      <c r="L20" s="102">
        <v>2.469916886261809</v>
      </c>
      <c r="M20" s="102">
        <v>2.6629606326833475</v>
      </c>
      <c r="N20" s="103">
        <v>3.2722337322764745</v>
      </c>
      <c r="O20" s="100">
        <v>0.29106755054727673</v>
      </c>
      <c r="P20" s="102">
        <v>1.1376193421052632</v>
      </c>
      <c r="Q20" s="102">
        <v>1.5292130035382574</v>
      </c>
      <c r="R20" s="102">
        <v>2.0192448477732796</v>
      </c>
      <c r="S20" s="102">
        <v>2.1770649722174285</v>
      </c>
      <c r="T20" s="103">
        <v>2.6751673877615723</v>
      </c>
      <c r="U20" s="80">
        <v>68</v>
      </c>
      <c r="V20" s="161">
        <v>40792.44119901703</v>
      </c>
      <c r="W20" s="172">
        <v>42225.333830595984</v>
      </c>
      <c r="X20" s="161">
        <v>46336.75815901704</v>
      </c>
      <c r="Y20" s="172">
        <v>47769.65079059598</v>
      </c>
      <c r="Z20" s="189">
        <v>51851.08151901703</v>
      </c>
      <c r="AA20" s="172">
        <v>53283.974150595976</v>
      </c>
      <c r="AB20" s="153">
        <v>1300</v>
      </c>
    </row>
    <row r="21" spans="1:28" ht="12.75">
      <c r="A21" s="153">
        <v>1400</v>
      </c>
      <c r="B21" s="151" t="s">
        <v>236</v>
      </c>
      <c r="C21" s="100">
        <v>0.4889531259748261</v>
      </c>
      <c r="D21" s="102">
        <v>1.6959736842105264</v>
      </c>
      <c r="E21" s="102">
        <v>2.2635007297655907</v>
      </c>
      <c r="F21" s="102">
        <v>2.975581808367072</v>
      </c>
      <c r="G21" s="102">
        <v>3.2043066264020705</v>
      </c>
      <c r="H21" s="103">
        <v>3.9266666851616994</v>
      </c>
      <c r="I21" s="100">
        <v>0.40143051642533223</v>
      </c>
      <c r="J21" s="102">
        <v>1.4314017894736843</v>
      </c>
      <c r="K21" s="102">
        <v>1.9103946159221585</v>
      </c>
      <c r="L21" s="102">
        <v>2.5113910462618088</v>
      </c>
      <c r="M21" s="102">
        <v>2.7044347926833474</v>
      </c>
      <c r="N21" s="103">
        <v>3.314106682276474</v>
      </c>
      <c r="O21" s="100">
        <v>0.3183084850096118</v>
      </c>
      <c r="P21" s="102">
        <v>1.170221842105263</v>
      </c>
      <c r="Q21" s="102">
        <v>1.5618155035382575</v>
      </c>
      <c r="R21" s="102">
        <v>2.0531514477732795</v>
      </c>
      <c r="S21" s="102">
        <v>2.2109715722174283</v>
      </c>
      <c r="T21" s="103">
        <v>2.7094000127615723</v>
      </c>
      <c r="U21" s="80">
        <v>68</v>
      </c>
      <c r="V21" s="161">
        <v>42077.83094869368</v>
      </c>
      <c r="W21" s="172">
        <v>43510.72358027263</v>
      </c>
      <c r="X21" s="161">
        <v>48048.63382869369</v>
      </c>
      <c r="Y21" s="172">
        <v>49481.52646027263</v>
      </c>
      <c r="Z21" s="189">
        <v>53987.13590869369</v>
      </c>
      <c r="AA21" s="172">
        <v>55420.02854027264</v>
      </c>
      <c r="AB21" s="153">
        <v>1400</v>
      </c>
    </row>
    <row r="22" spans="1:28" ht="12.75">
      <c r="A22" s="153">
        <v>1500</v>
      </c>
      <c r="B22" s="151" t="s">
        <v>238</v>
      </c>
      <c r="C22" s="100">
        <v>0.533413176460588</v>
      </c>
      <c r="D22" s="102">
        <v>2.225969298245614</v>
      </c>
      <c r="E22" s="102">
        <v>3.026327952233525</v>
      </c>
      <c r="F22" s="102">
        <v>4.023913319492025</v>
      </c>
      <c r="G22" s="102">
        <v>4.346473960310613</v>
      </c>
      <c r="H22" s="103">
        <v>5.363528979074191</v>
      </c>
      <c r="I22" s="100">
        <v>0.43793221787414266</v>
      </c>
      <c r="J22" s="102">
        <v>1.8787180877192982</v>
      </c>
      <c r="K22" s="102">
        <v>2.554220791685095</v>
      </c>
      <c r="L22" s="102">
        <v>3.396182841651269</v>
      </c>
      <c r="M22" s="102">
        <v>3.668424022502157</v>
      </c>
      <c r="N22" s="103">
        <v>4.526818458338617</v>
      </c>
      <c r="O22" s="100">
        <v>0.3472519778758428</v>
      </c>
      <c r="P22" s="102">
        <v>1.5359188157894736</v>
      </c>
      <c r="Q22" s="102">
        <v>2.0881662870411324</v>
      </c>
      <c r="R22" s="102">
        <v>2.776500190449497</v>
      </c>
      <c r="S22" s="102">
        <v>2.9990670326143225</v>
      </c>
      <c r="T22" s="103">
        <v>3.7008349955611917</v>
      </c>
      <c r="U22" s="80">
        <v>86</v>
      </c>
      <c r="V22" s="161">
        <v>45074.70854935838</v>
      </c>
      <c r="W22" s="172">
        <v>46507.60118093733</v>
      </c>
      <c r="X22" s="161">
        <v>51471.997349358375</v>
      </c>
      <c r="Y22" s="172">
        <v>52904.88998093733</v>
      </c>
      <c r="Z22" s="189">
        <v>57834.67814935838</v>
      </c>
      <c r="AA22" s="172">
        <v>59267.570780937334</v>
      </c>
      <c r="AB22" s="153">
        <v>1500</v>
      </c>
    </row>
    <row r="23" spans="1:28" ht="12.75">
      <c r="A23" s="153">
        <v>1600</v>
      </c>
      <c r="B23" s="151" t="s">
        <v>240</v>
      </c>
      <c r="C23" s="100">
        <v>0.5778732269463499</v>
      </c>
      <c r="D23" s="102">
        <v>2.275469298245614</v>
      </c>
      <c r="E23" s="102">
        <v>3.075827952233525</v>
      </c>
      <c r="F23" s="102">
        <v>4.075393319492026</v>
      </c>
      <c r="G23" s="102">
        <v>4.397953960310613</v>
      </c>
      <c r="H23" s="103">
        <v>5.415503979074191</v>
      </c>
      <c r="I23" s="100">
        <v>0.47443391932295326</v>
      </c>
      <c r="J23" s="102">
        <v>1.9204960877192983</v>
      </c>
      <c r="K23" s="102">
        <v>2.5959987916850946</v>
      </c>
      <c r="L23" s="102">
        <v>3.4396319616512696</v>
      </c>
      <c r="M23" s="102">
        <v>3.711873142502157</v>
      </c>
      <c r="N23" s="103">
        <v>4.570685358338617</v>
      </c>
      <c r="O23" s="100">
        <v>0.3761954707420738</v>
      </c>
      <c r="P23" s="102">
        <v>1.5700738157894736</v>
      </c>
      <c r="Q23" s="102">
        <v>2.122321287041132</v>
      </c>
      <c r="R23" s="102">
        <v>2.8120213904494977</v>
      </c>
      <c r="S23" s="102">
        <v>3.0345882326143223</v>
      </c>
      <c r="T23" s="103">
        <v>3.7366977455611914</v>
      </c>
      <c r="U23" s="80">
        <v>86</v>
      </c>
      <c r="V23" s="161">
        <v>46181.87424868349</v>
      </c>
      <c r="W23" s="172">
        <v>47614.76688026244</v>
      </c>
      <c r="X23" s="161">
        <v>53005.64896868348</v>
      </c>
      <c r="Y23" s="172">
        <v>54438.54160026243</v>
      </c>
      <c r="Z23" s="189">
        <v>59792.50848868348</v>
      </c>
      <c r="AA23" s="172">
        <v>61225.40112026243</v>
      </c>
      <c r="AB23" s="153">
        <v>1600</v>
      </c>
    </row>
    <row r="24" spans="1:28" ht="12.75">
      <c r="A24" s="153">
        <v>1700</v>
      </c>
      <c r="B24" s="151" t="s">
        <v>242</v>
      </c>
      <c r="C24" s="100">
        <v>0.6197179803447139</v>
      </c>
      <c r="D24" s="102">
        <v>2.451921052631579</v>
      </c>
      <c r="E24" s="102">
        <v>3.3250395842547547</v>
      </c>
      <c r="F24" s="102">
        <v>4.4142581667185725</v>
      </c>
      <c r="G24" s="102">
        <v>4.766142502157033</v>
      </c>
      <c r="H24" s="103">
        <v>5.875892977171845</v>
      </c>
      <c r="I24" s="100">
        <v>0.5087884618630101</v>
      </c>
      <c r="J24" s="102">
        <v>2.0694213684210525</v>
      </c>
      <c r="K24" s="102">
        <v>2.806333409111013</v>
      </c>
      <c r="L24" s="102">
        <v>3.725633892710475</v>
      </c>
      <c r="M24" s="102">
        <v>4.022624271820535</v>
      </c>
      <c r="N24" s="103">
        <v>4.959253672733037</v>
      </c>
      <c r="O24" s="100">
        <v>0.40343640520440877</v>
      </c>
      <c r="P24" s="102">
        <v>1.6918255263157895</v>
      </c>
      <c r="Q24" s="102">
        <v>2.2942773131357805</v>
      </c>
      <c r="R24" s="102">
        <v>3.045838135035815</v>
      </c>
      <c r="S24" s="102">
        <v>3.2886383264883525</v>
      </c>
      <c r="T24" s="103">
        <v>4.054366154248573</v>
      </c>
      <c r="U24" s="80">
        <v>90</v>
      </c>
      <c r="V24" s="161">
        <v>53199.073515569224</v>
      </c>
      <c r="W24" s="172">
        <v>54631.96614714816</v>
      </c>
      <c r="X24" s="161">
        <v>60449.334155569224</v>
      </c>
      <c r="Y24" s="172">
        <v>61882.22678714816</v>
      </c>
      <c r="Z24" s="189">
        <v>67660.37239556923</v>
      </c>
      <c r="AA24" s="172">
        <v>69093.26502714817</v>
      </c>
      <c r="AB24" s="153">
        <v>1700</v>
      </c>
    </row>
    <row r="25" spans="1:28" ht="12.75">
      <c r="A25" s="153">
        <v>1800</v>
      </c>
      <c r="B25" s="151" t="s">
        <v>244</v>
      </c>
      <c r="C25" s="100">
        <v>0.6641780308304759</v>
      </c>
      <c r="D25" s="102">
        <v>2.501421052631579</v>
      </c>
      <c r="E25" s="102">
        <v>3.3745395842547548</v>
      </c>
      <c r="F25" s="102">
        <v>4.465738166718572</v>
      </c>
      <c r="G25" s="102">
        <v>4.8176225021570325</v>
      </c>
      <c r="H25" s="103">
        <v>5.927867977171846</v>
      </c>
      <c r="I25" s="100">
        <v>0.5452901633118207</v>
      </c>
      <c r="J25" s="102">
        <v>2.111199368421053</v>
      </c>
      <c r="K25" s="102">
        <v>2.848111409111013</v>
      </c>
      <c r="L25" s="102">
        <v>3.769083012710475</v>
      </c>
      <c r="M25" s="102">
        <v>4.066073391820535</v>
      </c>
      <c r="N25" s="103">
        <v>5.003120572733038</v>
      </c>
      <c r="O25" s="100">
        <v>0.4323798980706398</v>
      </c>
      <c r="P25" s="102">
        <v>1.7259805263157895</v>
      </c>
      <c r="Q25" s="102">
        <v>2.3284323131357807</v>
      </c>
      <c r="R25" s="102">
        <v>3.0813593350358146</v>
      </c>
      <c r="S25" s="102">
        <v>3.3241595264883523</v>
      </c>
      <c r="T25" s="103">
        <v>4.0902289042485735</v>
      </c>
      <c r="U25" s="80">
        <v>90</v>
      </c>
      <c r="V25" s="161">
        <v>54254.01949312117</v>
      </c>
      <c r="W25" s="172">
        <v>55686.91212470011</v>
      </c>
      <c r="X25" s="161">
        <v>61930.766053121166</v>
      </c>
      <c r="Y25" s="172">
        <v>63363.65868470011</v>
      </c>
      <c r="Z25" s="189">
        <v>69565.98301312116</v>
      </c>
      <c r="AA25" s="172">
        <v>70998.87564470012</v>
      </c>
      <c r="AB25" s="153">
        <v>1800</v>
      </c>
    </row>
    <row r="26" spans="1:28" ht="12.75">
      <c r="A26" s="153">
        <v>1900</v>
      </c>
      <c r="B26" s="151" t="s">
        <v>246</v>
      </c>
      <c r="C26" s="100">
        <v>0.7086380813162376</v>
      </c>
      <c r="D26" s="102">
        <v>2.5531710526315794</v>
      </c>
      <c r="E26" s="102">
        <v>3.426289584254755</v>
      </c>
      <c r="F26" s="102">
        <v>4.519558166718572</v>
      </c>
      <c r="G26" s="102">
        <v>4.8714425021570325</v>
      </c>
      <c r="H26" s="103">
        <v>5.982205477171846</v>
      </c>
      <c r="I26" s="100">
        <v>0.581791864760631</v>
      </c>
      <c r="J26" s="102">
        <v>2.154876368421053</v>
      </c>
      <c r="K26" s="102">
        <v>2.891788409111013</v>
      </c>
      <c r="L26" s="102">
        <v>3.8145070927104747</v>
      </c>
      <c r="M26" s="102">
        <v>4.1114974718205355</v>
      </c>
      <c r="N26" s="103">
        <v>5.048981422733037</v>
      </c>
      <c r="O26" s="100">
        <v>0.4613233909368707</v>
      </c>
      <c r="P26" s="102">
        <v>1.7616880263157897</v>
      </c>
      <c r="Q26" s="102">
        <v>2.3641398131357807</v>
      </c>
      <c r="R26" s="102">
        <v>3.1184951350358148</v>
      </c>
      <c r="S26" s="102">
        <v>3.361295326488352</v>
      </c>
      <c r="T26" s="103">
        <v>4.127721779248573</v>
      </c>
      <c r="U26" s="80">
        <v>90</v>
      </c>
      <c r="V26" s="161">
        <v>55351.897755989405</v>
      </c>
      <c r="W26" s="172">
        <v>56784.79038756836</v>
      </c>
      <c r="X26" s="161">
        <v>63455.1302359894</v>
      </c>
      <c r="Y26" s="172">
        <v>64888.02286756836</v>
      </c>
      <c r="Z26" s="189">
        <v>71514.5259159894</v>
      </c>
      <c r="AA26" s="172">
        <v>72947.41854756836</v>
      </c>
      <c r="AB26" s="153">
        <v>1900</v>
      </c>
    </row>
    <row r="27" spans="1:28" ht="12.75">
      <c r="A27" s="153">
        <v>2000</v>
      </c>
      <c r="B27" s="151" t="s">
        <v>248</v>
      </c>
      <c r="C27" s="100">
        <v>0.7504828347146018</v>
      </c>
      <c r="D27" s="102">
        <v>3.078666666666667</v>
      </c>
      <c r="E27" s="102">
        <v>4.184616806722689</v>
      </c>
      <c r="F27" s="102">
        <v>5.563209677843525</v>
      </c>
      <c r="G27" s="102">
        <v>6.008929836065573</v>
      </c>
      <c r="H27" s="103">
        <v>7.414342771084336</v>
      </c>
      <c r="I27" s="100">
        <v>0.616146407300688</v>
      </c>
      <c r="J27" s="102">
        <v>2.5983946666666666</v>
      </c>
      <c r="K27" s="102">
        <v>3.5318165848739493</v>
      </c>
      <c r="L27" s="102">
        <v>4.6953489680999345</v>
      </c>
      <c r="M27" s="102">
        <v>5.0715367816393435</v>
      </c>
      <c r="N27" s="103">
        <v>6.257705298795179</v>
      </c>
      <c r="O27" s="100">
        <v>0.48856432539920575</v>
      </c>
      <c r="P27" s="102">
        <v>2.12428</v>
      </c>
      <c r="Q27" s="102">
        <v>2.887385596638655</v>
      </c>
      <c r="R27" s="102">
        <v>3.838614677712032</v>
      </c>
      <c r="S27" s="102">
        <v>4.1461615868852455</v>
      </c>
      <c r="T27" s="103">
        <v>5.115896512048192</v>
      </c>
      <c r="U27" s="80">
        <v>108</v>
      </c>
      <c r="V27" s="161">
        <v>58276.76602325909</v>
      </c>
      <c r="W27" s="172">
        <v>59709.65865483804</v>
      </c>
      <c r="X27" s="161">
        <v>66806.4844232591</v>
      </c>
      <c r="Y27" s="172">
        <v>68239.37705483804</v>
      </c>
      <c r="Z27" s="189">
        <v>75290.0588232591</v>
      </c>
      <c r="AA27" s="172">
        <v>76722.95145483802</v>
      </c>
      <c r="AB27" s="153">
        <v>2000</v>
      </c>
    </row>
    <row r="28" spans="1:28" ht="12.75">
      <c r="A28" s="153">
        <v>2100</v>
      </c>
      <c r="B28" s="151" t="s">
        <v>116</v>
      </c>
      <c r="C28" s="100">
        <v>0.7949428852003637</v>
      </c>
      <c r="D28" s="102">
        <v>3.1304166666666666</v>
      </c>
      <c r="E28" s="102">
        <v>4.236366806722689</v>
      </c>
      <c r="F28" s="102">
        <v>5.617029677843525</v>
      </c>
      <c r="G28" s="102">
        <v>6.062749836065573</v>
      </c>
      <c r="H28" s="103">
        <v>7.468680271084336</v>
      </c>
      <c r="I28" s="100">
        <v>0.6526481087494985</v>
      </c>
      <c r="J28" s="102">
        <v>2.6420716666666664</v>
      </c>
      <c r="K28" s="102">
        <v>3.5754935848739495</v>
      </c>
      <c r="L28" s="102">
        <v>4.740773048099935</v>
      </c>
      <c r="M28" s="102">
        <v>5.116960861639344</v>
      </c>
      <c r="N28" s="103">
        <v>6.30356614879518</v>
      </c>
      <c r="O28" s="100">
        <v>0.5175078182654368</v>
      </c>
      <c r="P28" s="102">
        <v>2.1599874999999997</v>
      </c>
      <c r="Q28" s="102">
        <v>2.923093096638655</v>
      </c>
      <c r="R28" s="102">
        <v>3.8757504777120317</v>
      </c>
      <c r="S28" s="102">
        <v>4.183297386885245</v>
      </c>
      <c r="T28" s="103">
        <v>5.1533893870481915</v>
      </c>
      <c r="U28" s="80">
        <v>108</v>
      </c>
      <c r="V28" s="161">
        <v>59503.576897299354</v>
      </c>
      <c r="W28" s="172">
        <v>60936.469528878304</v>
      </c>
      <c r="X28" s="161">
        <v>68459.78121729936</v>
      </c>
      <c r="Y28" s="172">
        <v>69892.6738488783</v>
      </c>
      <c r="Z28" s="189">
        <v>77367.53433729934</v>
      </c>
      <c r="AA28" s="172">
        <v>78800.42696887831</v>
      </c>
      <c r="AB28" s="153">
        <v>2100</v>
      </c>
    </row>
    <row r="29" spans="1:28" ht="12.75">
      <c r="A29" s="153">
        <v>2200</v>
      </c>
      <c r="B29" s="151" t="s">
        <v>251</v>
      </c>
      <c r="C29" s="100">
        <v>0.8394029356861256</v>
      </c>
      <c r="D29" s="102">
        <v>3.182166666666667</v>
      </c>
      <c r="E29" s="102">
        <v>4.288116806722689</v>
      </c>
      <c r="F29" s="102">
        <v>5.670849677843525</v>
      </c>
      <c r="G29" s="102">
        <v>6.116569836065573</v>
      </c>
      <c r="H29" s="103">
        <v>7.523017771084336</v>
      </c>
      <c r="I29" s="100">
        <v>0.689149810198309</v>
      </c>
      <c r="J29" s="102">
        <v>2.6857486666666666</v>
      </c>
      <c r="K29" s="102">
        <v>3.6191705848739497</v>
      </c>
      <c r="L29" s="102">
        <v>4.786197128099935</v>
      </c>
      <c r="M29" s="102">
        <v>5.162384941639344</v>
      </c>
      <c r="N29" s="103">
        <v>6.349426998795179</v>
      </c>
      <c r="O29" s="100">
        <v>0.5464513111316678</v>
      </c>
      <c r="P29" s="102">
        <v>2.1956949999999997</v>
      </c>
      <c r="Q29" s="102">
        <v>2.9588005966386555</v>
      </c>
      <c r="R29" s="102">
        <v>3.912886277712032</v>
      </c>
      <c r="S29" s="102">
        <v>4.220433186885245</v>
      </c>
      <c r="T29" s="103">
        <v>5.190882262048191</v>
      </c>
      <c r="U29" s="80">
        <v>108</v>
      </c>
      <c r="V29" s="161">
        <v>61594.95715251652</v>
      </c>
      <c r="W29" s="172">
        <v>63027.84978409548</v>
      </c>
      <c r="X29" s="161">
        <v>70977.64739251652</v>
      </c>
      <c r="Y29" s="172">
        <v>72410.54002409548</v>
      </c>
      <c r="Z29" s="189">
        <v>80309.57923251652</v>
      </c>
      <c r="AA29" s="172">
        <v>81742.47186409547</v>
      </c>
      <c r="AB29" s="153">
        <v>2200</v>
      </c>
    </row>
    <row r="30" spans="1:28" ht="12.75">
      <c r="A30" s="153">
        <v>2300</v>
      </c>
      <c r="B30" s="151" t="s">
        <v>253</v>
      </c>
      <c r="C30" s="100">
        <v>0.8812476890844896</v>
      </c>
      <c r="D30" s="102">
        <v>3.3937587719298246</v>
      </c>
      <c r="E30" s="102">
        <v>4.587020765148165</v>
      </c>
      <c r="F30" s="102">
        <v>6.0773314945153825</v>
      </c>
      <c r="G30" s="102">
        <v>6.558240086281277</v>
      </c>
      <c r="H30" s="103">
        <v>8.07532706880152</v>
      </c>
      <c r="I30" s="100">
        <v>0.7235043527383659</v>
      </c>
      <c r="J30" s="102">
        <v>2.864332403508772</v>
      </c>
      <c r="K30" s="102">
        <v>3.871445525785051</v>
      </c>
      <c r="L30" s="102">
        <v>5.129267781370983</v>
      </c>
      <c r="M30" s="102">
        <v>5.535154632821397</v>
      </c>
      <c r="N30" s="103">
        <v>6.815576046068483</v>
      </c>
      <c r="O30" s="100">
        <v>0.5736922455940028</v>
      </c>
      <c r="P30" s="102">
        <v>2.341693552631579</v>
      </c>
      <c r="Q30" s="102">
        <v>3.165044327952234</v>
      </c>
      <c r="R30" s="102">
        <v>4.193358731215613</v>
      </c>
      <c r="S30" s="102">
        <v>4.52518565953408</v>
      </c>
      <c r="T30" s="103">
        <v>5.5719756774730484</v>
      </c>
      <c r="U30" s="80">
        <v>126</v>
      </c>
      <c r="V30" s="161">
        <v>73865.28732897258</v>
      </c>
      <c r="W30" s="172">
        <v>75298.1799605515</v>
      </c>
      <c r="X30" s="161">
        <v>83674.46348897256</v>
      </c>
      <c r="Y30" s="172">
        <v>85107.35612055151</v>
      </c>
      <c r="Z30" s="189">
        <v>93430.57404897257</v>
      </c>
      <c r="AA30" s="172">
        <v>94863.46668055152</v>
      </c>
      <c r="AB30" s="153">
        <v>2300</v>
      </c>
    </row>
    <row r="31" spans="1:28" ht="12.75">
      <c r="A31" s="153">
        <v>2400</v>
      </c>
      <c r="B31" s="151" t="s">
        <v>255</v>
      </c>
      <c r="C31" s="100">
        <v>0.9257077395702515</v>
      </c>
      <c r="D31" s="102">
        <v>3.7968026315789483</v>
      </c>
      <c r="E31" s="102">
        <v>5.15013635559487</v>
      </c>
      <c r="F31" s="102">
        <v>6.838278158413789</v>
      </c>
      <c r="G31" s="102">
        <v>7.383698878343399</v>
      </c>
      <c r="H31" s="103">
        <v>9.10377536461636</v>
      </c>
      <c r="I31" s="100">
        <v>0.7600060541871765</v>
      </c>
      <c r="J31" s="102">
        <v>3.2045014210526324</v>
      </c>
      <c r="K31" s="102">
        <v>4.34671508412207</v>
      </c>
      <c r="L31" s="102">
        <v>5.771506765701237</v>
      </c>
      <c r="M31" s="102">
        <v>6.2318418533218285</v>
      </c>
      <c r="N31" s="103">
        <v>7.683586407736208</v>
      </c>
      <c r="O31" s="100">
        <v>0.6026357384602338</v>
      </c>
      <c r="P31" s="102">
        <v>2.6197938157894742</v>
      </c>
      <c r="Q31" s="102">
        <v>3.55359408536046</v>
      </c>
      <c r="R31" s="102">
        <v>4.718411929305514</v>
      </c>
      <c r="S31" s="102">
        <v>5.0947522260569444</v>
      </c>
      <c r="T31" s="103">
        <v>6.281605001585288</v>
      </c>
      <c r="U31" s="80">
        <v>140</v>
      </c>
      <c r="V31" s="161">
        <v>71012.7841355445</v>
      </c>
      <c r="W31" s="172">
        <v>72445.67676712346</v>
      </c>
      <c r="X31" s="161">
        <v>81248.4462155445</v>
      </c>
      <c r="Y31" s="172">
        <v>82681.33884712346</v>
      </c>
      <c r="Z31" s="189">
        <v>91428.7354955445</v>
      </c>
      <c r="AA31" s="172">
        <v>92861.62812712346</v>
      </c>
      <c r="AB31" s="153">
        <v>2400</v>
      </c>
    </row>
    <row r="32" spans="1:28" ht="12.75">
      <c r="A32" s="153">
        <v>2500</v>
      </c>
      <c r="B32" s="151" t="s">
        <v>257</v>
      </c>
      <c r="C32" s="100">
        <v>0.9701677900560133</v>
      </c>
      <c r="D32" s="102">
        <v>3.846302631578948</v>
      </c>
      <c r="E32" s="102">
        <v>5.19963635559487</v>
      </c>
      <c r="F32" s="102">
        <v>6.889758158413788</v>
      </c>
      <c r="G32" s="102">
        <v>7.4351788783433985</v>
      </c>
      <c r="H32" s="103">
        <v>9.15575036461636</v>
      </c>
      <c r="I32" s="100">
        <v>0.7965077556359869</v>
      </c>
      <c r="J32" s="102">
        <v>3.246279421052632</v>
      </c>
      <c r="K32" s="102">
        <v>4.38849308412207</v>
      </c>
      <c r="L32" s="102">
        <v>5.814955885701237</v>
      </c>
      <c r="M32" s="102">
        <v>6.2752909733218285</v>
      </c>
      <c r="N32" s="103">
        <v>7.727453307736207</v>
      </c>
      <c r="O32" s="100">
        <v>0.6315792313264647</v>
      </c>
      <c r="P32" s="102">
        <v>2.653948815789474</v>
      </c>
      <c r="Q32" s="102">
        <v>3.58774908536046</v>
      </c>
      <c r="R32" s="102">
        <v>4.753933129305514</v>
      </c>
      <c r="S32" s="102">
        <v>5.130273426056944</v>
      </c>
      <c r="T32" s="103">
        <v>6.317467751585288</v>
      </c>
      <c r="U32" s="80">
        <v>140</v>
      </c>
      <c r="V32" s="161">
        <v>71970.62501482968</v>
      </c>
      <c r="W32" s="172">
        <v>73403.51764640863</v>
      </c>
      <c r="X32" s="161">
        <v>82632.77301482968</v>
      </c>
      <c r="Y32" s="172">
        <v>84065.66564640863</v>
      </c>
      <c r="Z32" s="189">
        <v>93237.24101482968</v>
      </c>
      <c r="AA32" s="172">
        <v>94670.13364640863</v>
      </c>
      <c r="AB32" s="153">
        <v>2500</v>
      </c>
    </row>
    <row r="33" spans="1:28" ht="12.75">
      <c r="A33" s="153">
        <v>2600</v>
      </c>
      <c r="B33" s="151" t="s">
        <v>259</v>
      </c>
      <c r="C33" s="100">
        <v>1.0120125434543774</v>
      </c>
      <c r="D33" s="102">
        <v>4.022754385964912</v>
      </c>
      <c r="E33" s="102">
        <v>5.448847987616099</v>
      </c>
      <c r="F33" s="102">
        <v>7.228623005640336</v>
      </c>
      <c r="G33" s="102">
        <v>7.803367420189817</v>
      </c>
      <c r="H33" s="103">
        <v>9.616139362714014</v>
      </c>
      <c r="I33" s="100">
        <v>0.8308622981760438</v>
      </c>
      <c r="J33" s="102">
        <v>3.395204701754386</v>
      </c>
      <c r="K33" s="102">
        <v>4.598827701547988</v>
      </c>
      <c r="L33" s="102">
        <v>6.1009578167604435</v>
      </c>
      <c r="M33" s="102">
        <v>6.586042102640206</v>
      </c>
      <c r="N33" s="103">
        <v>8.116021622130628</v>
      </c>
      <c r="O33" s="100">
        <v>0.6588201657887998</v>
      </c>
      <c r="P33" s="102">
        <v>2.7757005263157892</v>
      </c>
      <c r="Q33" s="102">
        <v>3.759705111455108</v>
      </c>
      <c r="R33" s="102">
        <v>4.987749873891832</v>
      </c>
      <c r="S33" s="102">
        <v>5.384323519930973</v>
      </c>
      <c r="T33" s="103">
        <v>6.635136160272669</v>
      </c>
      <c r="U33" s="80">
        <v>144</v>
      </c>
      <c r="V33" s="161">
        <v>78986.74900642342</v>
      </c>
      <c r="W33" s="172">
        <v>80419.64163800237</v>
      </c>
      <c r="X33" s="161">
        <v>90075.38292642344</v>
      </c>
      <c r="Y33" s="172">
        <v>91508.27555800237</v>
      </c>
      <c r="Z33" s="189">
        <v>101104.02964642347</v>
      </c>
      <c r="AA33" s="172">
        <v>102536.92227800236</v>
      </c>
      <c r="AB33" s="153">
        <v>2600</v>
      </c>
    </row>
    <row r="34" spans="1:28" ht="12.75">
      <c r="A34" s="153">
        <v>2700</v>
      </c>
      <c r="B34" s="151" t="s">
        <v>261</v>
      </c>
      <c r="C34" s="100">
        <v>1.0564725939401394</v>
      </c>
      <c r="D34" s="102">
        <v>4.0722543859649125</v>
      </c>
      <c r="E34" s="102">
        <v>5.498347987616099</v>
      </c>
      <c r="F34" s="102">
        <v>7.280103005640336</v>
      </c>
      <c r="G34" s="102">
        <v>7.854847420189817</v>
      </c>
      <c r="H34" s="103">
        <v>9.668114362714014</v>
      </c>
      <c r="I34" s="100">
        <v>0.8673639996248543</v>
      </c>
      <c r="J34" s="102">
        <v>3.436982701754386</v>
      </c>
      <c r="K34" s="102">
        <v>4.640605701547988</v>
      </c>
      <c r="L34" s="102">
        <v>6.1444069367604435</v>
      </c>
      <c r="M34" s="102">
        <v>6.629491222640205</v>
      </c>
      <c r="N34" s="103">
        <v>8.159888522130627</v>
      </c>
      <c r="O34" s="100">
        <v>0.6877636586550308</v>
      </c>
      <c r="P34" s="102">
        <v>2.8098555263157894</v>
      </c>
      <c r="Q34" s="102">
        <v>3.793860111455108</v>
      </c>
      <c r="R34" s="102">
        <v>5.023271073891832</v>
      </c>
      <c r="S34" s="102">
        <v>5.419844719930973</v>
      </c>
      <c r="T34" s="103">
        <v>6.67099891027267</v>
      </c>
      <c r="U34" s="80">
        <v>144</v>
      </c>
      <c r="V34" s="161">
        <v>79687.02894082201</v>
      </c>
      <c r="W34" s="172">
        <v>81119.92157240097</v>
      </c>
      <c r="X34" s="161">
        <v>91202.148780822</v>
      </c>
      <c r="Y34" s="172">
        <v>92635.04141240095</v>
      </c>
      <c r="Z34" s="189">
        <v>102654.97422082201</v>
      </c>
      <c r="AA34" s="172">
        <v>104087.86685240097</v>
      </c>
      <c r="AB34" s="153">
        <v>2700</v>
      </c>
    </row>
    <row r="35" spans="1:28" ht="12.75">
      <c r="A35" s="153">
        <v>2800</v>
      </c>
      <c r="B35" s="151" t="s">
        <v>263</v>
      </c>
      <c r="C35" s="100">
        <v>1.1009326444259013</v>
      </c>
      <c r="D35" s="102">
        <v>4.60225</v>
      </c>
      <c r="E35" s="102">
        <v>6.261175210084033</v>
      </c>
      <c r="F35" s="102">
        <v>8.328434516765288</v>
      </c>
      <c r="G35" s="102">
        <v>8.99701475409836</v>
      </c>
      <c r="H35" s="103">
        <v>11.104976656626507</v>
      </c>
      <c r="I35" s="100">
        <v>0.9038657010736649</v>
      </c>
      <c r="J35" s="102">
        <v>3.8842989999999995</v>
      </c>
      <c r="K35" s="102">
        <v>5.284431877310924</v>
      </c>
      <c r="L35" s="102">
        <v>7.0291987321499025</v>
      </c>
      <c r="M35" s="102">
        <v>7.5934804524590165</v>
      </c>
      <c r="N35" s="103">
        <v>9.372600298192772</v>
      </c>
      <c r="O35" s="100">
        <v>0.7167071515212617</v>
      </c>
      <c r="P35" s="102">
        <v>3.1755525</v>
      </c>
      <c r="Q35" s="102">
        <v>4.320210894957983</v>
      </c>
      <c r="R35" s="102">
        <v>5.746619816568049</v>
      </c>
      <c r="S35" s="102">
        <v>6.207940180327868</v>
      </c>
      <c r="T35" s="103">
        <v>7.662433893072289</v>
      </c>
      <c r="U35" s="80">
        <v>162</v>
      </c>
      <c r="V35" s="161">
        <v>82573.4469896155</v>
      </c>
      <c r="W35" s="172">
        <v>84006.33962119443</v>
      </c>
      <c r="X35" s="161">
        <v>94515.0527496155</v>
      </c>
      <c r="Y35" s="172">
        <v>95947.94538119444</v>
      </c>
      <c r="Z35" s="189">
        <v>106392.05690961551</v>
      </c>
      <c r="AA35" s="172">
        <v>107824.94954119445</v>
      </c>
      <c r="AB35" s="153">
        <v>2800</v>
      </c>
    </row>
    <row r="36" spans="1:28" ht="12.75">
      <c r="A36" s="153">
        <v>2900</v>
      </c>
      <c r="B36" s="151" t="s">
        <v>265</v>
      </c>
      <c r="C36" s="100">
        <v>1.1427773978242655</v>
      </c>
      <c r="D36" s="102">
        <v>4.6495</v>
      </c>
      <c r="E36" s="102">
        <v>6.3084252100840335</v>
      </c>
      <c r="F36" s="102">
        <v>8.377574516765288</v>
      </c>
      <c r="G36" s="102">
        <v>9.046154754098362</v>
      </c>
      <c r="H36" s="103">
        <v>11.154589156626507</v>
      </c>
      <c r="I36" s="100">
        <v>0.9382202436137219</v>
      </c>
      <c r="J36" s="102">
        <v>3.9241779999999995</v>
      </c>
      <c r="K36" s="102">
        <v>5.324310877310924</v>
      </c>
      <c r="L36" s="102">
        <v>7.0706728921499025</v>
      </c>
      <c r="M36" s="102">
        <v>7.634954612459017</v>
      </c>
      <c r="N36" s="103">
        <v>9.414473248192772</v>
      </c>
      <c r="O36" s="100">
        <v>0.7439480859835969</v>
      </c>
      <c r="P36" s="102">
        <v>3.2081549999999996</v>
      </c>
      <c r="Q36" s="102">
        <v>4.352813394957983</v>
      </c>
      <c r="R36" s="102">
        <v>5.780526416568048</v>
      </c>
      <c r="S36" s="102">
        <v>6.24184678032787</v>
      </c>
      <c r="T36" s="103">
        <v>7.6966665180722895</v>
      </c>
      <c r="U36" s="80">
        <v>162</v>
      </c>
      <c r="V36" s="161">
        <v>82951.61156789471</v>
      </c>
      <c r="W36" s="172">
        <v>84384.50419947365</v>
      </c>
      <c r="X36" s="161">
        <v>95319.70324789471</v>
      </c>
      <c r="Y36" s="172">
        <v>96752.59587947367</v>
      </c>
      <c r="Z36" s="189">
        <v>107620.88612789473</v>
      </c>
      <c r="AA36" s="172">
        <v>109053.77875947367</v>
      </c>
      <c r="AB36" s="153">
        <v>2900</v>
      </c>
    </row>
    <row r="37" spans="1:28" ht="12.75">
      <c r="A37" s="153">
        <v>3000</v>
      </c>
      <c r="B37" s="151" t="s">
        <v>267</v>
      </c>
      <c r="C37" s="100">
        <v>1.1872374483100272</v>
      </c>
      <c r="D37" s="102">
        <v>4.70125</v>
      </c>
      <c r="E37" s="102">
        <v>6.360175210084033</v>
      </c>
      <c r="F37" s="102">
        <v>8.431394516765288</v>
      </c>
      <c r="G37" s="102">
        <v>9.099974754098362</v>
      </c>
      <c r="H37" s="103">
        <v>11.208926656626508</v>
      </c>
      <c r="I37" s="100">
        <v>0.9747219450625323</v>
      </c>
      <c r="J37" s="102">
        <v>3.9678549999999997</v>
      </c>
      <c r="K37" s="102">
        <v>5.367987877310924</v>
      </c>
      <c r="L37" s="102">
        <v>7.1160969721499026</v>
      </c>
      <c r="M37" s="102">
        <v>7.680378692459017</v>
      </c>
      <c r="N37" s="103">
        <v>9.460334098192773</v>
      </c>
      <c r="O37" s="100">
        <v>0.7728915788498277</v>
      </c>
      <c r="P37" s="102">
        <v>3.2438624999999996</v>
      </c>
      <c r="Q37" s="102">
        <v>4.388520894957982</v>
      </c>
      <c r="R37" s="102">
        <v>5.817662216568048</v>
      </c>
      <c r="S37" s="102">
        <v>6.278982580327869</v>
      </c>
      <c r="T37" s="103">
        <v>7.734159393072289</v>
      </c>
      <c r="U37" s="80">
        <v>162</v>
      </c>
      <c r="V37" s="161">
        <v>84023.45486877998</v>
      </c>
      <c r="W37" s="172">
        <v>85456.34750035893</v>
      </c>
      <c r="X37" s="161">
        <v>96818.03246877999</v>
      </c>
      <c r="Y37" s="172">
        <v>98250.92510035895</v>
      </c>
      <c r="Z37" s="189">
        <v>109543.39406877999</v>
      </c>
      <c r="AA37" s="172">
        <v>110976.28670035893</v>
      </c>
      <c r="AB37" s="153">
        <v>3000</v>
      </c>
    </row>
    <row r="38" spans="1:28" ht="12.75">
      <c r="A38" s="153">
        <v>3100</v>
      </c>
      <c r="B38" s="151" t="s">
        <v>269</v>
      </c>
      <c r="C38" s="100">
        <v>1.1112864034069379</v>
      </c>
      <c r="D38" s="102">
        <v>4.501438596491228</v>
      </c>
      <c r="E38" s="102">
        <v>6.10215590446705</v>
      </c>
      <c r="F38" s="102">
        <v>8.09930663898405</v>
      </c>
      <c r="G38" s="102">
        <v>8.744427920621225</v>
      </c>
      <c r="H38" s="103">
        <v>9.87912958385965</v>
      </c>
      <c r="I38" s="100">
        <v>0.9123661371970959</v>
      </c>
      <c r="J38" s="102">
        <v>3.7992141754385966</v>
      </c>
      <c r="K38" s="102">
        <v>5.15021958337019</v>
      </c>
      <c r="L38" s="102">
        <v>6.835814803302538</v>
      </c>
      <c r="M38" s="102">
        <v>7.380297165004314</v>
      </c>
      <c r="N38" s="103">
        <v>8.337985368777543</v>
      </c>
      <c r="O38" s="100">
        <v>0.7234474486179165</v>
      </c>
      <c r="P38" s="102">
        <v>3.1059926315789474</v>
      </c>
      <c r="Q38" s="102">
        <v>4.210487574082264</v>
      </c>
      <c r="R38" s="102">
        <v>5.588521580898994</v>
      </c>
      <c r="S38" s="102">
        <v>6.033655265228645</v>
      </c>
      <c r="T38" s="103">
        <v>6.816599412863158</v>
      </c>
      <c r="U38" s="80">
        <v>172</v>
      </c>
      <c r="V38" s="161">
        <v>92450.65999102431</v>
      </c>
      <c r="W38" s="172">
        <v>93883.55262260327</v>
      </c>
      <c r="X38" s="161">
        <v>105671.72351102432</v>
      </c>
      <c r="Y38" s="172">
        <v>107104.61614260326</v>
      </c>
      <c r="Z38" s="189">
        <v>118821.26383102432</v>
      </c>
      <c r="AA38" s="172">
        <v>120254.15646260326</v>
      </c>
      <c r="AB38" s="153">
        <v>3100</v>
      </c>
    </row>
    <row r="39" spans="1:28" ht="12.75">
      <c r="A39" s="153">
        <v>3200</v>
      </c>
      <c r="B39" s="151" t="s">
        <v>271</v>
      </c>
      <c r="C39" s="100">
        <v>1.1557464538926998</v>
      </c>
      <c r="D39" s="102">
        <v>4.550938596491228</v>
      </c>
      <c r="E39" s="102">
        <v>6.15165590446705</v>
      </c>
      <c r="F39" s="102">
        <v>8.150786638984052</v>
      </c>
      <c r="G39" s="102">
        <v>8.795907920621225</v>
      </c>
      <c r="H39" s="103">
        <v>9.93400726385965</v>
      </c>
      <c r="I39" s="100">
        <v>0.9488678386459065</v>
      </c>
      <c r="J39" s="102">
        <v>3.8409921754385965</v>
      </c>
      <c r="K39" s="102">
        <v>5.191997583370189</v>
      </c>
      <c r="L39" s="102">
        <v>6.879263923302539</v>
      </c>
      <c r="M39" s="102">
        <v>7.423746285004314</v>
      </c>
      <c r="N39" s="103">
        <v>8.384302130697545</v>
      </c>
      <c r="O39" s="100">
        <v>0.7523909414841476</v>
      </c>
      <c r="P39" s="102">
        <v>3.140147631578947</v>
      </c>
      <c r="Q39" s="102">
        <v>4.244642574082264</v>
      </c>
      <c r="R39" s="102">
        <v>5.6240427808989955</v>
      </c>
      <c r="S39" s="102">
        <v>6.069176465228645</v>
      </c>
      <c r="T39" s="103">
        <v>6.854465012063158</v>
      </c>
      <c r="U39" s="80">
        <v>172</v>
      </c>
      <c r="V39" s="161">
        <v>93557.82569034943</v>
      </c>
      <c r="W39" s="172">
        <v>94990.71832192838</v>
      </c>
      <c r="X39" s="161">
        <v>107205.37513034942</v>
      </c>
      <c r="Y39" s="172">
        <v>108638.26776192838</v>
      </c>
      <c r="Z39" s="189">
        <v>120779.09417034943</v>
      </c>
      <c r="AA39" s="172">
        <v>122211.98680192839</v>
      </c>
      <c r="AB39" s="153">
        <v>3200</v>
      </c>
    </row>
    <row r="40" spans="1:28" ht="12.75">
      <c r="A40" s="153">
        <v>3300</v>
      </c>
      <c r="B40" s="151" t="s">
        <v>219</v>
      </c>
      <c r="C40" s="100">
        <v>1.197591207291064</v>
      </c>
      <c r="D40" s="102">
        <v>4.727390350877194</v>
      </c>
      <c r="E40" s="102">
        <v>6.400867536488279</v>
      </c>
      <c r="F40" s="102">
        <v>8.489651486210597</v>
      </c>
      <c r="G40" s="102">
        <v>9.164096462467645</v>
      </c>
      <c r="H40" s="103">
        <v>10.35184031403509</v>
      </c>
      <c r="I40" s="100">
        <v>0.9832223811859634</v>
      </c>
      <c r="J40" s="102">
        <v>3.9899174561403514</v>
      </c>
      <c r="K40" s="102">
        <v>5.402332200796108</v>
      </c>
      <c r="L40" s="102">
        <v>7.165265854361744</v>
      </c>
      <c r="M40" s="102">
        <v>7.734497414322693</v>
      </c>
      <c r="N40" s="103">
        <v>8.736953225045616</v>
      </c>
      <c r="O40" s="100">
        <v>0.7796318759464826</v>
      </c>
      <c r="P40" s="102">
        <v>3.2618993421052633</v>
      </c>
      <c r="Q40" s="102">
        <v>4.416598600176912</v>
      </c>
      <c r="R40" s="102">
        <v>5.857859525485312</v>
      </c>
      <c r="S40" s="102">
        <v>6.323226559102674</v>
      </c>
      <c r="T40" s="103">
        <v>7.142769816684212</v>
      </c>
      <c r="U40" s="80">
        <v>176</v>
      </c>
      <c r="V40" s="161">
        <v>100575.02495723516</v>
      </c>
      <c r="W40" s="172">
        <v>102007.91758881412</v>
      </c>
      <c r="X40" s="161">
        <v>114649.06031723517</v>
      </c>
      <c r="Y40" s="172">
        <v>116081.95294881411</v>
      </c>
      <c r="Z40" s="189">
        <v>128646.95807723516</v>
      </c>
      <c r="AA40" s="172">
        <v>130079.8507088141</v>
      </c>
      <c r="AB40" s="153">
        <v>3300</v>
      </c>
    </row>
    <row r="41" spans="1:28" ht="12.75">
      <c r="A41" s="153">
        <v>3400</v>
      </c>
      <c r="B41" s="151" t="s">
        <v>221</v>
      </c>
      <c r="C41" s="100">
        <v>1.2394359606894279</v>
      </c>
      <c r="D41" s="102">
        <v>4.903842105263158</v>
      </c>
      <c r="E41" s="102">
        <v>6.650079168509509</v>
      </c>
      <c r="F41" s="102">
        <v>8.828516333437145</v>
      </c>
      <c r="G41" s="102">
        <v>9.532285004314065</v>
      </c>
      <c r="H41" s="103">
        <v>10.769673364210531</v>
      </c>
      <c r="I41" s="100">
        <v>1.0175769237260202</v>
      </c>
      <c r="J41" s="102">
        <v>4.138842736842105</v>
      </c>
      <c r="K41" s="102">
        <v>5.612666818222026</v>
      </c>
      <c r="L41" s="102">
        <v>7.45126778542095</v>
      </c>
      <c r="M41" s="102">
        <v>8.04524854364107</v>
      </c>
      <c r="N41" s="103">
        <v>9.089604319393688</v>
      </c>
      <c r="O41" s="100">
        <v>0.8068728104088175</v>
      </c>
      <c r="P41" s="102">
        <v>3.383651052631579</v>
      </c>
      <c r="Q41" s="102">
        <v>4.588554626271561</v>
      </c>
      <c r="R41" s="102">
        <v>6.09167627007163</v>
      </c>
      <c r="S41" s="102">
        <v>6.577276652976705</v>
      </c>
      <c r="T41" s="103">
        <v>7.431074621305266</v>
      </c>
      <c r="U41" s="80">
        <v>180</v>
      </c>
      <c r="V41" s="161">
        <v>107592.2242241209</v>
      </c>
      <c r="W41" s="172">
        <v>109025.11685569983</v>
      </c>
      <c r="X41" s="161">
        <v>122092.7455041209</v>
      </c>
      <c r="Y41" s="172">
        <v>123525.63813569985</v>
      </c>
      <c r="Z41" s="189">
        <v>136514.8219841209</v>
      </c>
      <c r="AA41" s="172">
        <v>137947.71461569984</v>
      </c>
      <c r="AB41" s="153">
        <v>3400</v>
      </c>
    </row>
    <row r="42" spans="1:28" ht="12.75">
      <c r="A42" s="153">
        <v>3500</v>
      </c>
      <c r="B42" s="151" t="s">
        <v>223</v>
      </c>
      <c r="C42" s="100">
        <v>1.2838960111751898</v>
      </c>
      <c r="D42" s="102">
        <v>4.953342105263158</v>
      </c>
      <c r="E42" s="102">
        <v>6.699579168509509</v>
      </c>
      <c r="F42" s="102">
        <v>8.879996333437145</v>
      </c>
      <c r="G42" s="102">
        <v>9.583765004314065</v>
      </c>
      <c r="H42" s="103">
        <v>10.82455104421053</v>
      </c>
      <c r="I42" s="100">
        <v>1.0540786251748309</v>
      </c>
      <c r="J42" s="102">
        <v>4.180620736842106</v>
      </c>
      <c r="K42" s="102">
        <v>5.654444818222026</v>
      </c>
      <c r="L42" s="102">
        <v>7.49471690542095</v>
      </c>
      <c r="M42" s="102">
        <v>8.08869766364107</v>
      </c>
      <c r="N42" s="103">
        <v>9.135921081313686</v>
      </c>
      <c r="O42" s="100">
        <v>0.8358163032750486</v>
      </c>
      <c r="P42" s="102">
        <v>3.4178060526315788</v>
      </c>
      <c r="Q42" s="102">
        <v>4.622709626271561</v>
      </c>
      <c r="R42" s="102">
        <v>6.127197470071629</v>
      </c>
      <c r="S42" s="102">
        <v>6.612797852976705</v>
      </c>
      <c r="T42" s="103">
        <v>7.4689402205052655</v>
      </c>
      <c r="U42" s="80">
        <v>180</v>
      </c>
      <c r="V42" s="161">
        <v>108647.17020167284</v>
      </c>
      <c r="W42" s="172">
        <v>110080.06283325178</v>
      </c>
      <c r="X42" s="161">
        <v>123574.17740167283</v>
      </c>
      <c r="Y42" s="172">
        <v>125007.07003325179</v>
      </c>
      <c r="Z42" s="189">
        <v>138420.43260167286</v>
      </c>
      <c r="AA42" s="172">
        <v>139853.3252332518</v>
      </c>
      <c r="AB42" s="153">
        <v>3500</v>
      </c>
    </row>
    <row r="43" spans="1:28" ht="12.75">
      <c r="A43" s="153">
        <v>3600</v>
      </c>
      <c r="B43" s="151" t="s">
        <v>225</v>
      </c>
      <c r="C43" s="100">
        <v>1.3283560616609518</v>
      </c>
      <c r="D43" s="102">
        <v>5.002842105263158</v>
      </c>
      <c r="E43" s="102">
        <v>6.7490791685095095</v>
      </c>
      <c r="F43" s="102">
        <v>8.931476333437145</v>
      </c>
      <c r="G43" s="102">
        <v>9.635245004314065</v>
      </c>
      <c r="H43" s="103">
        <v>10.87942872421053</v>
      </c>
      <c r="I43" s="100">
        <v>1.0905803266236413</v>
      </c>
      <c r="J43" s="102">
        <v>4.222398736842106</v>
      </c>
      <c r="K43" s="102">
        <v>5.696222818222026</v>
      </c>
      <c r="L43" s="102">
        <v>7.53816602542095</v>
      </c>
      <c r="M43" s="102">
        <v>8.13214678364107</v>
      </c>
      <c r="N43" s="103">
        <v>9.182237843233688</v>
      </c>
      <c r="O43" s="100">
        <v>0.8647597961412796</v>
      </c>
      <c r="P43" s="102">
        <v>3.451961052631579</v>
      </c>
      <c r="Q43" s="102">
        <v>4.656864626271561</v>
      </c>
      <c r="R43" s="102">
        <v>6.162718670071629</v>
      </c>
      <c r="S43" s="102">
        <v>6.648319052976705</v>
      </c>
      <c r="T43" s="103">
        <v>7.506805819705265</v>
      </c>
      <c r="U43" s="80">
        <v>180</v>
      </c>
      <c r="V43" s="161">
        <v>109702.1161792248</v>
      </c>
      <c r="W43" s="172">
        <v>111135.00881080376</v>
      </c>
      <c r="X43" s="161">
        <v>125055.60929922479</v>
      </c>
      <c r="Y43" s="172">
        <v>126488.50193080374</v>
      </c>
      <c r="Z43" s="189">
        <v>140326.04321922478</v>
      </c>
      <c r="AA43" s="172">
        <v>141758.93585080377</v>
      </c>
      <c r="AB43" s="153">
        <v>3600</v>
      </c>
    </row>
    <row r="44" spans="1:28" ht="12.75">
      <c r="A44" s="153">
        <v>3700</v>
      </c>
      <c r="B44" s="151" t="s">
        <v>227</v>
      </c>
      <c r="C44" s="100">
        <v>1.3728161121467135</v>
      </c>
      <c r="D44" s="102">
        <v>5.054592105263159</v>
      </c>
      <c r="E44" s="102">
        <v>6.80082916850951</v>
      </c>
      <c r="F44" s="102">
        <v>8.985296333437145</v>
      </c>
      <c r="G44" s="102">
        <v>9.689065004314065</v>
      </c>
      <c r="H44" s="103">
        <v>10.93680084421053</v>
      </c>
      <c r="I44" s="100">
        <v>1.1270820280724516</v>
      </c>
      <c r="J44" s="102">
        <v>4.266075736842105</v>
      </c>
      <c r="K44" s="102">
        <v>5.7398998182220256</v>
      </c>
      <c r="L44" s="102">
        <v>7.583590105420949</v>
      </c>
      <c r="M44" s="102">
        <v>8.17757086364107</v>
      </c>
      <c r="N44" s="103">
        <v>9.230659912513687</v>
      </c>
      <c r="O44" s="100">
        <v>0.8937032890075105</v>
      </c>
      <c r="P44" s="102">
        <v>3.4876685526315794</v>
      </c>
      <c r="Q44" s="102">
        <v>4.692572126271561</v>
      </c>
      <c r="R44" s="102">
        <v>6.199854470071629</v>
      </c>
      <c r="S44" s="102">
        <v>6.685454852976704</v>
      </c>
      <c r="T44" s="103">
        <v>7.546392582505265</v>
      </c>
      <c r="U44" s="80">
        <v>180</v>
      </c>
      <c r="V44" s="161">
        <v>110799.99444209303</v>
      </c>
      <c r="W44" s="172">
        <v>112232.88707367198</v>
      </c>
      <c r="X44" s="161">
        <v>126579.97348209303</v>
      </c>
      <c r="Y44" s="172">
        <v>128012.86611367197</v>
      </c>
      <c r="Z44" s="189">
        <v>142274.58612209302</v>
      </c>
      <c r="AA44" s="172">
        <v>143707.47875367195</v>
      </c>
      <c r="AB44" s="153">
        <v>3700</v>
      </c>
    </row>
    <row r="45" spans="1:28" ht="12.75">
      <c r="A45" s="153">
        <v>3800</v>
      </c>
      <c r="B45" s="151" t="s">
        <v>229</v>
      </c>
      <c r="C45" s="100">
        <v>1.4172761626324752</v>
      </c>
      <c r="D45" s="102">
        <v>5.106342105263159</v>
      </c>
      <c r="E45" s="102">
        <v>6.85257916850951</v>
      </c>
      <c r="F45" s="102">
        <v>9.039116333437144</v>
      </c>
      <c r="G45" s="102">
        <v>9.742885004314065</v>
      </c>
      <c r="H45" s="103">
        <v>10.99417296421053</v>
      </c>
      <c r="I45" s="100">
        <v>1.163583729521262</v>
      </c>
      <c r="J45" s="102">
        <v>4.309752736842106</v>
      </c>
      <c r="K45" s="102">
        <v>5.783576818222026</v>
      </c>
      <c r="L45" s="102">
        <v>7.6290141854209494</v>
      </c>
      <c r="M45" s="102">
        <v>8.222994943641071</v>
      </c>
      <c r="N45" s="103">
        <v>9.279081981793688</v>
      </c>
      <c r="O45" s="100">
        <v>0.9226467818737414</v>
      </c>
      <c r="P45" s="102">
        <v>3.5233760526315794</v>
      </c>
      <c r="Q45" s="102">
        <v>4.728279626271561</v>
      </c>
      <c r="R45" s="102">
        <v>6.2369902700716295</v>
      </c>
      <c r="S45" s="102">
        <v>6.722590652976704</v>
      </c>
      <c r="T45" s="103">
        <v>7.585979345305265</v>
      </c>
      <c r="U45" s="80">
        <v>180</v>
      </c>
      <c r="V45" s="161">
        <v>111897.87270496126</v>
      </c>
      <c r="W45" s="172">
        <v>113330.76533654021</v>
      </c>
      <c r="X45" s="161">
        <v>128104.33766496126</v>
      </c>
      <c r="Y45" s="172">
        <v>129537.23029654022</v>
      </c>
      <c r="Z45" s="189">
        <v>144223.12902496126</v>
      </c>
      <c r="AA45" s="172">
        <v>145656.02165654022</v>
      </c>
      <c r="AB45" s="153">
        <v>3800</v>
      </c>
    </row>
    <row r="46" spans="1:28" ht="12.75">
      <c r="A46" s="153">
        <v>3900</v>
      </c>
      <c r="B46" s="151" t="s">
        <v>231</v>
      </c>
      <c r="C46" s="100">
        <v>1.4591209160308394</v>
      </c>
      <c r="D46" s="102">
        <v>5.631837719298247</v>
      </c>
      <c r="E46" s="102">
        <v>7.610906390977444</v>
      </c>
      <c r="F46" s="102">
        <v>10.082767844562097</v>
      </c>
      <c r="G46" s="102">
        <v>10.880372338222607</v>
      </c>
      <c r="H46" s="103">
        <v>12.287835468771933</v>
      </c>
      <c r="I46" s="100">
        <v>1.197938272061319</v>
      </c>
      <c r="J46" s="102">
        <v>4.75327103508772</v>
      </c>
      <c r="K46" s="102">
        <v>6.423604993984963</v>
      </c>
      <c r="L46" s="102">
        <v>8.50985606081041</v>
      </c>
      <c r="M46" s="102">
        <v>9.18303425345988</v>
      </c>
      <c r="N46" s="103">
        <v>10.370933135643511</v>
      </c>
      <c r="O46" s="100">
        <v>0.9498877163360765</v>
      </c>
      <c r="P46" s="102">
        <v>3.88596802631579</v>
      </c>
      <c r="Q46" s="102">
        <v>5.251525409774436</v>
      </c>
      <c r="R46" s="102">
        <v>6.957109812747847</v>
      </c>
      <c r="S46" s="102">
        <v>7.507456913373598</v>
      </c>
      <c r="T46" s="103">
        <v>8.478606473452633</v>
      </c>
      <c r="U46" s="80">
        <v>198</v>
      </c>
      <c r="V46" s="161">
        <v>114822.74097223094</v>
      </c>
      <c r="W46" s="172">
        <v>116255.6336038099</v>
      </c>
      <c r="X46" s="161">
        <v>131455.69185223093</v>
      </c>
      <c r="Y46" s="172">
        <v>132888.5844838099</v>
      </c>
      <c r="Z46" s="189">
        <v>147998.66193223096</v>
      </c>
      <c r="AA46" s="172">
        <v>149431.55456380988</v>
      </c>
      <c r="AB46" s="153">
        <v>3900</v>
      </c>
    </row>
    <row r="47" spans="1:28" ht="12.75">
      <c r="A47" s="153">
        <v>4000</v>
      </c>
      <c r="B47" s="151" t="s">
        <v>233</v>
      </c>
      <c r="C47" s="100">
        <v>1.5009656694292035</v>
      </c>
      <c r="D47" s="102">
        <v>6.157333333333334</v>
      </c>
      <c r="E47" s="102">
        <v>8.369233613445378</v>
      </c>
      <c r="F47" s="102">
        <v>11.12641935568705</v>
      </c>
      <c r="G47" s="102">
        <v>12.017859672131147</v>
      </c>
      <c r="H47" s="103">
        <v>13.581497973333336</v>
      </c>
      <c r="I47" s="100">
        <v>1.232292814601376</v>
      </c>
      <c r="J47" s="102">
        <v>5.196789333333333</v>
      </c>
      <c r="K47" s="102">
        <v>7.063633169747899</v>
      </c>
      <c r="L47" s="102">
        <v>9.390697936199869</v>
      </c>
      <c r="M47" s="102">
        <v>10.143073563278687</v>
      </c>
      <c r="N47" s="103">
        <v>11.462784289493335</v>
      </c>
      <c r="O47" s="100">
        <v>0.9771286507984115</v>
      </c>
      <c r="P47" s="102">
        <v>4.24856</v>
      </c>
      <c r="Q47" s="102">
        <v>5.77477119327731</v>
      </c>
      <c r="R47" s="102">
        <v>7.677229355424064</v>
      </c>
      <c r="S47" s="102">
        <v>8.292323173770491</v>
      </c>
      <c r="T47" s="103">
        <v>9.371233601600002</v>
      </c>
      <c r="U47" s="80">
        <v>216</v>
      </c>
      <c r="V47" s="161">
        <v>117747.60923950064</v>
      </c>
      <c r="W47" s="172">
        <v>119180.50187107958</v>
      </c>
      <c r="X47" s="161">
        <v>134807.04603950065</v>
      </c>
      <c r="Y47" s="172">
        <v>136239.93867107958</v>
      </c>
      <c r="Z47" s="189">
        <v>151774.19483950065</v>
      </c>
      <c r="AA47" s="172">
        <v>153207.08747107958</v>
      </c>
      <c r="AB47" s="153">
        <v>4000</v>
      </c>
    </row>
    <row r="48" spans="1:28" ht="12.75">
      <c r="A48" s="153">
        <v>4100</v>
      </c>
      <c r="B48" s="151" t="s">
        <v>235</v>
      </c>
      <c r="C48" s="100">
        <v>1.5454257199149655</v>
      </c>
      <c r="D48" s="102">
        <v>6.209083333333334</v>
      </c>
      <c r="E48" s="102">
        <v>8.420983613445378</v>
      </c>
      <c r="F48" s="102">
        <v>11.18023935568705</v>
      </c>
      <c r="G48" s="102">
        <v>12.071679672131147</v>
      </c>
      <c r="H48" s="103">
        <v>13.638870093333336</v>
      </c>
      <c r="I48" s="100">
        <v>1.2687945160501866</v>
      </c>
      <c r="J48" s="102">
        <v>5.240466333333334</v>
      </c>
      <c r="K48" s="102">
        <v>7.107310169747898</v>
      </c>
      <c r="L48" s="102">
        <v>9.43612201619987</v>
      </c>
      <c r="M48" s="102">
        <v>10.188497643278687</v>
      </c>
      <c r="N48" s="103">
        <v>11.511206358773336</v>
      </c>
      <c r="O48" s="100">
        <v>1.0060721436646425</v>
      </c>
      <c r="P48" s="102">
        <v>4.2842675</v>
      </c>
      <c r="Q48" s="102">
        <v>5.81047869327731</v>
      </c>
      <c r="R48" s="102">
        <v>7.714365155424064</v>
      </c>
      <c r="S48" s="102">
        <v>8.32945897377049</v>
      </c>
      <c r="T48" s="103">
        <v>9.410820364400001</v>
      </c>
      <c r="U48" s="80">
        <v>216</v>
      </c>
      <c r="V48" s="161">
        <v>118974.42011354088</v>
      </c>
      <c r="W48" s="172">
        <v>120407.31274511985</v>
      </c>
      <c r="X48" s="161">
        <v>136460.3428335409</v>
      </c>
      <c r="Y48" s="172">
        <v>137893.23546511985</v>
      </c>
      <c r="Z48" s="189">
        <v>153851.6703535409</v>
      </c>
      <c r="AA48" s="172">
        <v>155284.56298511985</v>
      </c>
      <c r="AB48" s="153">
        <v>4100</v>
      </c>
    </row>
    <row r="49" spans="1:28" ht="12.75">
      <c r="A49" s="153">
        <v>4200</v>
      </c>
      <c r="B49" s="151" t="s">
        <v>237</v>
      </c>
      <c r="C49" s="100">
        <v>1.5898857704007274</v>
      </c>
      <c r="D49" s="102">
        <v>6.260833333333333</v>
      </c>
      <c r="E49" s="102">
        <v>8.472733613445378</v>
      </c>
      <c r="F49" s="102">
        <v>11.23405935568705</v>
      </c>
      <c r="G49" s="102">
        <v>12.125499672131147</v>
      </c>
      <c r="H49" s="103">
        <v>13.696242213333337</v>
      </c>
      <c r="I49" s="100">
        <v>1.305296217498997</v>
      </c>
      <c r="J49" s="102">
        <v>5.284143333333333</v>
      </c>
      <c r="K49" s="102">
        <v>7.150987169747899</v>
      </c>
      <c r="L49" s="102">
        <v>9.48154609619987</v>
      </c>
      <c r="M49" s="102">
        <v>10.233921723278687</v>
      </c>
      <c r="N49" s="103">
        <v>11.559628428053335</v>
      </c>
      <c r="O49" s="100">
        <v>1.0350156365308736</v>
      </c>
      <c r="P49" s="102">
        <v>4.3199749999999995</v>
      </c>
      <c r="Q49" s="102">
        <v>5.84618619327731</v>
      </c>
      <c r="R49" s="102">
        <v>7.7515009554240635</v>
      </c>
      <c r="S49" s="102">
        <v>8.36659477377049</v>
      </c>
      <c r="T49" s="103">
        <v>9.450407127200002</v>
      </c>
      <c r="U49" s="80">
        <v>216</v>
      </c>
      <c r="V49" s="161">
        <v>120201.23098758118</v>
      </c>
      <c r="W49" s="172">
        <v>121634.12361916012</v>
      </c>
      <c r="X49" s="161">
        <v>138113.63962758117</v>
      </c>
      <c r="Y49" s="172">
        <v>139546.5322591601</v>
      </c>
      <c r="Z49" s="189">
        <v>155929.14586758116</v>
      </c>
      <c r="AA49" s="172">
        <v>157362.03849916012</v>
      </c>
      <c r="AB49" s="153">
        <v>4200</v>
      </c>
    </row>
    <row r="50" spans="1:28" ht="12.75">
      <c r="A50" s="153">
        <v>4300</v>
      </c>
      <c r="B50" s="151" t="s">
        <v>239</v>
      </c>
      <c r="C50" s="100">
        <v>1.6343458208864892</v>
      </c>
      <c r="D50" s="102">
        <v>6.312583333333333</v>
      </c>
      <c r="E50" s="102">
        <v>8.524483613445378</v>
      </c>
      <c r="F50" s="102">
        <v>11.28787935568705</v>
      </c>
      <c r="G50" s="102">
        <v>12.179319672131147</v>
      </c>
      <c r="H50" s="103">
        <v>13.753614333333337</v>
      </c>
      <c r="I50" s="100">
        <v>1.3417979189478075</v>
      </c>
      <c r="J50" s="102">
        <v>5.327820333333333</v>
      </c>
      <c r="K50" s="102">
        <v>7.194664169747899</v>
      </c>
      <c r="L50" s="102">
        <v>9.52697017619987</v>
      </c>
      <c r="M50" s="102">
        <v>10.279345803278687</v>
      </c>
      <c r="N50" s="103">
        <v>11.608050497333336</v>
      </c>
      <c r="O50" s="100">
        <v>1.0639591293971045</v>
      </c>
      <c r="P50" s="102">
        <v>4.3556824999999995</v>
      </c>
      <c r="Q50" s="102">
        <v>5.88189369327731</v>
      </c>
      <c r="R50" s="102">
        <v>7.788636755424064</v>
      </c>
      <c r="S50" s="102">
        <v>8.40373057377049</v>
      </c>
      <c r="T50" s="103">
        <v>9.489993890000001</v>
      </c>
      <c r="U50" s="80">
        <v>216</v>
      </c>
      <c r="V50" s="161">
        <v>122292.61124279836</v>
      </c>
      <c r="W50" s="172">
        <v>123725.50387437727</v>
      </c>
      <c r="X50" s="161">
        <v>140631.50580279838</v>
      </c>
      <c r="Y50" s="172">
        <v>142064.39843437728</v>
      </c>
      <c r="Z50" s="189">
        <v>158871.19076279836</v>
      </c>
      <c r="AA50" s="172">
        <v>160304.0833943773</v>
      </c>
      <c r="AB50" s="153">
        <v>4300</v>
      </c>
    </row>
    <row r="51" spans="1:28" ht="12.75">
      <c r="A51" s="153">
        <v>4400</v>
      </c>
      <c r="B51" s="151" t="s">
        <v>241</v>
      </c>
      <c r="C51" s="100">
        <v>1.6788058713722511</v>
      </c>
      <c r="D51" s="102">
        <v>6.364333333333334</v>
      </c>
      <c r="E51" s="102">
        <v>8.576233613445378</v>
      </c>
      <c r="F51" s="102">
        <v>11.34169935568705</v>
      </c>
      <c r="G51" s="102">
        <v>12.233139672131147</v>
      </c>
      <c r="H51" s="103">
        <v>13.810986453333337</v>
      </c>
      <c r="I51" s="100">
        <v>1.378299620396618</v>
      </c>
      <c r="J51" s="102">
        <v>5.371497333333333</v>
      </c>
      <c r="K51" s="102">
        <v>7.238341169747899</v>
      </c>
      <c r="L51" s="102">
        <v>9.57239425619987</v>
      </c>
      <c r="M51" s="102">
        <v>10.324769883278687</v>
      </c>
      <c r="N51" s="103">
        <v>11.656472566613337</v>
      </c>
      <c r="O51" s="100">
        <v>1.0929026222633356</v>
      </c>
      <c r="P51" s="102">
        <v>4.3913899999999995</v>
      </c>
      <c r="Q51" s="102">
        <v>5.917601193277311</v>
      </c>
      <c r="R51" s="102">
        <v>7.825772555424064</v>
      </c>
      <c r="S51" s="102">
        <v>8.44086637377049</v>
      </c>
      <c r="T51" s="103">
        <v>9.529580652800002</v>
      </c>
      <c r="U51" s="80">
        <v>216</v>
      </c>
      <c r="V51" s="161">
        <v>124383.99149801552</v>
      </c>
      <c r="W51" s="172">
        <v>125816.88412959447</v>
      </c>
      <c r="X51" s="161">
        <v>143149.3719780155</v>
      </c>
      <c r="Y51" s="172">
        <v>144582.26460959448</v>
      </c>
      <c r="Z51" s="189">
        <v>161813.23565801553</v>
      </c>
      <c r="AA51" s="172">
        <v>163246.12828959446</v>
      </c>
      <c r="AB51" s="153">
        <v>4400</v>
      </c>
    </row>
    <row r="52" spans="1:28" ht="12.75">
      <c r="A52" s="153">
        <v>4500</v>
      </c>
      <c r="B52" s="151" t="s">
        <v>243</v>
      </c>
      <c r="C52" s="100">
        <v>1.7206506247706153</v>
      </c>
      <c r="D52" s="102">
        <v>6.575925438596491</v>
      </c>
      <c r="E52" s="102">
        <v>8.875137571870855</v>
      </c>
      <c r="F52" s="102">
        <v>11.748181172358908</v>
      </c>
      <c r="G52" s="102">
        <v>12.67480992234685</v>
      </c>
      <c r="H52" s="103">
        <v>14.312219817543864</v>
      </c>
      <c r="I52" s="100">
        <v>1.4126541629366751</v>
      </c>
      <c r="J52" s="102">
        <v>5.550081070175438</v>
      </c>
      <c r="K52" s="102">
        <v>7.490616110659001</v>
      </c>
      <c r="L52" s="102">
        <v>9.915464909470918</v>
      </c>
      <c r="M52" s="102">
        <v>10.697539574460741</v>
      </c>
      <c r="N52" s="103">
        <v>12.079513526007021</v>
      </c>
      <c r="O52" s="100">
        <v>1.1201435567256706</v>
      </c>
      <c r="P52" s="102">
        <v>4.537388552631579</v>
      </c>
      <c r="Q52" s="102">
        <v>6.123844924590889</v>
      </c>
      <c r="R52" s="102">
        <v>8.106245008927646</v>
      </c>
      <c r="S52" s="102">
        <v>8.745618846419326</v>
      </c>
      <c r="T52" s="103">
        <v>9.875431674105267</v>
      </c>
      <c r="U52" s="80">
        <v>234</v>
      </c>
      <c r="V52" s="161">
        <v>128579.1216744711</v>
      </c>
      <c r="W52" s="172">
        <v>131165.61430605015</v>
      </c>
      <c r="X52" s="161">
        <v>146617.38807447112</v>
      </c>
      <c r="Y52" s="172">
        <v>148050.28070605017</v>
      </c>
      <c r="Z52" s="189">
        <v>166859.0304744711</v>
      </c>
      <c r="AA52" s="172">
        <v>169445.52310605015</v>
      </c>
      <c r="AB52" s="153">
        <v>4500</v>
      </c>
    </row>
    <row r="53" spans="1:28" ht="12.75">
      <c r="A53" s="153">
        <v>4600</v>
      </c>
      <c r="B53" s="151" t="s">
        <v>245</v>
      </c>
      <c r="C53" s="100">
        <v>1.7624953781689792</v>
      </c>
      <c r="D53" s="102">
        <v>6.787517543859649</v>
      </c>
      <c r="E53" s="102">
        <v>9.17404153029633</v>
      </c>
      <c r="F53" s="102">
        <v>12.154662989030765</v>
      </c>
      <c r="G53" s="102">
        <v>13.116480172562554</v>
      </c>
      <c r="H53" s="103">
        <v>14.81345318175439</v>
      </c>
      <c r="I53" s="100">
        <v>1.4470087054767318</v>
      </c>
      <c r="J53" s="102">
        <v>5.728664807017544</v>
      </c>
      <c r="K53" s="102">
        <v>7.742891051570102</v>
      </c>
      <c r="L53" s="102">
        <v>10.258535562741965</v>
      </c>
      <c r="M53" s="102">
        <v>11.070309265642795</v>
      </c>
      <c r="N53" s="103">
        <v>12.502554485400704</v>
      </c>
      <c r="O53" s="100">
        <v>1.1473844911880056</v>
      </c>
      <c r="P53" s="102">
        <v>4.683387105263158</v>
      </c>
      <c r="Q53" s="102">
        <v>6.330088655904468</v>
      </c>
      <c r="R53" s="102">
        <v>8.386717462431227</v>
      </c>
      <c r="S53" s="102">
        <v>9.05037131906816</v>
      </c>
      <c r="T53" s="103">
        <v>10.221282695410528</v>
      </c>
      <c r="U53" s="80">
        <v>252</v>
      </c>
      <c r="V53" s="161">
        <v>132774.25185092757</v>
      </c>
      <c r="W53" s="172">
        <v>135360.74448250662</v>
      </c>
      <c r="X53" s="161">
        <v>151239.00417092754</v>
      </c>
      <c r="Y53" s="172">
        <v>152671.89680250664</v>
      </c>
      <c r="Z53" s="189">
        <v>170751.22529092757</v>
      </c>
      <c r="AA53" s="172">
        <v>174491.31792250663</v>
      </c>
      <c r="AB53" s="153">
        <v>4600</v>
      </c>
    </row>
    <row r="54" spans="1:28" ht="12.75">
      <c r="A54" s="153">
        <v>4700</v>
      </c>
      <c r="B54" s="151" t="s">
        <v>247</v>
      </c>
      <c r="C54" s="100">
        <v>1.8069554286547411</v>
      </c>
      <c r="D54" s="102">
        <v>7.190561403508773</v>
      </c>
      <c r="E54" s="102">
        <v>9.737157120743035</v>
      </c>
      <c r="F54" s="102">
        <v>12.91560965292917</v>
      </c>
      <c r="G54" s="102">
        <v>13.941938964624676</v>
      </c>
      <c r="H54" s="103">
        <v>15.749149196140356</v>
      </c>
      <c r="I54" s="100">
        <v>1.4835104069255425</v>
      </c>
      <c r="J54" s="102">
        <v>6.068833824561404</v>
      </c>
      <c r="K54" s="102">
        <v>8.218160609907121</v>
      </c>
      <c r="L54" s="102">
        <v>10.900774547072219</v>
      </c>
      <c r="M54" s="102">
        <v>11.766996486143226</v>
      </c>
      <c r="N54" s="103">
        <v>13.292281921542461</v>
      </c>
      <c r="O54" s="100">
        <v>1.1763279840542364</v>
      </c>
      <c r="P54" s="102">
        <v>4.961487368421053</v>
      </c>
      <c r="Q54" s="102">
        <v>6.718638413312694</v>
      </c>
      <c r="R54" s="102">
        <v>8.911770660521126</v>
      </c>
      <c r="S54" s="102">
        <v>9.619937885591025</v>
      </c>
      <c r="T54" s="103">
        <v>10.866912945336844</v>
      </c>
      <c r="U54" s="80">
        <v>266</v>
      </c>
      <c r="V54" s="161">
        <v>137996.94865750006</v>
      </c>
      <c r="W54" s="172">
        <v>140583.44128907795</v>
      </c>
      <c r="X54" s="161">
        <v>155734.58689750006</v>
      </c>
      <c r="Y54" s="172">
        <v>157167.47952907797</v>
      </c>
      <c r="Z54" s="189">
        <v>175670.98673750006</v>
      </c>
      <c r="AA54" s="172">
        <v>179411.079369078</v>
      </c>
      <c r="AB54" s="153">
        <v>4700</v>
      </c>
    </row>
    <row r="55" spans="1:28" ht="12.75">
      <c r="A55" s="153">
        <v>4800</v>
      </c>
      <c r="B55" s="151" t="s">
        <v>249</v>
      </c>
      <c r="C55" s="100">
        <v>1.851415479140503</v>
      </c>
      <c r="D55" s="102">
        <v>7.5936052631578965</v>
      </c>
      <c r="E55" s="102">
        <v>10.30027271118974</v>
      </c>
      <c r="F55" s="102">
        <v>13.676556316827577</v>
      </c>
      <c r="G55" s="102">
        <v>14.767397756686798</v>
      </c>
      <c r="H55" s="103">
        <v>16.68484521052632</v>
      </c>
      <c r="I55" s="100">
        <v>1.520012108374353</v>
      </c>
      <c r="J55" s="102">
        <v>6.409002842105265</v>
      </c>
      <c r="K55" s="102">
        <v>8.69343016824414</v>
      </c>
      <c r="L55" s="102">
        <v>11.543013531402474</v>
      </c>
      <c r="M55" s="102">
        <v>12.463683706643657</v>
      </c>
      <c r="N55" s="103">
        <v>14.082009357684212</v>
      </c>
      <c r="O55" s="100">
        <v>1.2052714769204675</v>
      </c>
      <c r="P55" s="102">
        <v>5.2395876315789485</v>
      </c>
      <c r="Q55" s="102">
        <v>7.10718817072092</v>
      </c>
      <c r="R55" s="102">
        <v>9.436823858611028</v>
      </c>
      <c r="S55" s="102">
        <v>10.189504452113889</v>
      </c>
      <c r="T55" s="103">
        <v>11.51254319526316</v>
      </c>
      <c r="U55" s="80">
        <v>280</v>
      </c>
      <c r="V55" s="161">
        <v>140912.4454640714</v>
      </c>
      <c r="W55" s="172">
        <v>143498.93809565046</v>
      </c>
      <c r="X55" s="161">
        <v>160230.1696240714</v>
      </c>
      <c r="Y55" s="172">
        <v>161663.0622556505</v>
      </c>
      <c r="Z55" s="189">
        <v>180590.7481840714</v>
      </c>
      <c r="AA55" s="172">
        <v>184330.84081565047</v>
      </c>
      <c r="AB55" s="153">
        <v>4800</v>
      </c>
    </row>
    <row r="56" spans="1:28" ht="12.75">
      <c r="A56" s="153">
        <v>4900</v>
      </c>
      <c r="B56" s="151" t="s">
        <v>250</v>
      </c>
      <c r="C56" s="100">
        <v>1.8958755296262648</v>
      </c>
      <c r="D56" s="102">
        <v>7.643105263157896</v>
      </c>
      <c r="E56" s="102">
        <v>10.34977271118974</v>
      </c>
      <c r="F56" s="102">
        <v>13.728036316827577</v>
      </c>
      <c r="G56" s="102">
        <v>14.818877756686797</v>
      </c>
      <c r="H56" s="103">
        <v>16.73972289052632</v>
      </c>
      <c r="I56" s="100">
        <v>1.5565138098231632</v>
      </c>
      <c r="J56" s="102">
        <v>6.450780842105264</v>
      </c>
      <c r="K56" s="102">
        <v>8.73520816824414</v>
      </c>
      <c r="L56" s="102">
        <v>11.586462651402474</v>
      </c>
      <c r="M56" s="102">
        <v>12.507132826643657</v>
      </c>
      <c r="N56" s="103">
        <v>14.128326119604214</v>
      </c>
      <c r="O56" s="100">
        <v>1.2342149697866984</v>
      </c>
      <c r="P56" s="102">
        <v>5.273742631578948</v>
      </c>
      <c r="Q56" s="102">
        <v>7.14134317072092</v>
      </c>
      <c r="R56" s="102">
        <v>9.472345058611028</v>
      </c>
      <c r="S56" s="102">
        <v>10.225025652113889</v>
      </c>
      <c r="T56" s="103">
        <v>11.55040879446316</v>
      </c>
      <c r="U56" s="80">
        <v>280</v>
      </c>
      <c r="V56" s="161">
        <v>144177.48634335664</v>
      </c>
      <c r="W56" s="172">
        <v>145610.37897493556</v>
      </c>
      <c r="X56" s="161">
        <v>165075.29642335666</v>
      </c>
      <c r="Y56" s="172">
        <v>166508.1890549356</v>
      </c>
      <c r="Z56" s="189">
        <v>185860.05370335665</v>
      </c>
      <c r="AA56" s="172">
        <v>187292.94633493558</v>
      </c>
      <c r="AB56" s="153">
        <v>4900</v>
      </c>
    </row>
    <row r="57" spans="1:28" ht="12.75">
      <c r="A57" s="153">
        <v>5000</v>
      </c>
      <c r="B57" s="151" t="s">
        <v>252</v>
      </c>
      <c r="C57" s="100">
        <v>1.9403355801120266</v>
      </c>
      <c r="D57" s="102">
        <v>7.692605263157896</v>
      </c>
      <c r="E57" s="102">
        <v>10.39927271118974</v>
      </c>
      <c r="F57" s="102">
        <v>13.779516316827577</v>
      </c>
      <c r="G57" s="102">
        <v>14.870357756686797</v>
      </c>
      <c r="H57" s="103">
        <v>16.79460057052632</v>
      </c>
      <c r="I57" s="100">
        <v>1.5930155112719737</v>
      </c>
      <c r="J57" s="102">
        <v>6.492558842105264</v>
      </c>
      <c r="K57" s="102">
        <v>8.77698616824414</v>
      </c>
      <c r="L57" s="102">
        <v>11.629911771402474</v>
      </c>
      <c r="M57" s="102">
        <v>12.550581946643657</v>
      </c>
      <c r="N57" s="103">
        <v>14.174642881524214</v>
      </c>
      <c r="O57" s="100">
        <v>1.2631584626529293</v>
      </c>
      <c r="P57" s="102">
        <v>5.307897631578948</v>
      </c>
      <c r="Q57" s="102">
        <v>7.17549817072092</v>
      </c>
      <c r="R57" s="102">
        <v>9.507866258611028</v>
      </c>
      <c r="S57" s="102">
        <v>10.260546852113889</v>
      </c>
      <c r="T57" s="103">
        <v>11.588274393663161</v>
      </c>
      <c r="U57" s="80">
        <v>280</v>
      </c>
      <c r="V57" s="161">
        <v>145135.32722264182</v>
      </c>
      <c r="W57" s="172">
        <v>146568.21985422075</v>
      </c>
      <c r="X57" s="161">
        <v>166459.62322264182</v>
      </c>
      <c r="Y57" s="172">
        <v>167892.51585422075</v>
      </c>
      <c r="Z57" s="189">
        <v>187668.55922264184</v>
      </c>
      <c r="AA57" s="172">
        <v>189101.45185422074</v>
      </c>
      <c r="AB57" s="153">
        <v>5000</v>
      </c>
    </row>
    <row r="58" spans="1:28" ht="12.75">
      <c r="A58" s="153">
        <v>5100</v>
      </c>
      <c r="B58" s="151" t="s">
        <v>254</v>
      </c>
      <c r="C58" s="100">
        <v>1.9821803335103907</v>
      </c>
      <c r="D58" s="102">
        <v>7.86905701754386</v>
      </c>
      <c r="E58" s="102">
        <v>10.648484343210969</v>
      </c>
      <c r="F58" s="102">
        <v>14.118381164054124</v>
      </c>
      <c r="G58" s="102">
        <v>15.238546298533215</v>
      </c>
      <c r="H58" s="103">
        <v>17.21243362070176</v>
      </c>
      <c r="I58" s="100">
        <v>1.6273700538120306</v>
      </c>
      <c r="J58" s="102">
        <v>6.641484122807018</v>
      </c>
      <c r="K58" s="102">
        <v>8.987320785670057</v>
      </c>
      <c r="L58" s="102">
        <v>11.91591370246168</v>
      </c>
      <c r="M58" s="102">
        <v>12.861333075962033</v>
      </c>
      <c r="N58" s="103">
        <v>14.527293975872285</v>
      </c>
      <c r="O58" s="100">
        <v>1.2903993971152643</v>
      </c>
      <c r="P58" s="102">
        <v>5.429649342105264</v>
      </c>
      <c r="Q58" s="102">
        <v>7.347454196815568</v>
      </c>
      <c r="R58" s="102">
        <v>9.741683003197345</v>
      </c>
      <c r="S58" s="102">
        <v>10.514596945987918</v>
      </c>
      <c r="T58" s="103">
        <v>11.876579198284213</v>
      </c>
      <c r="U58" s="80">
        <v>284</v>
      </c>
      <c r="V58" s="161">
        <v>152151.45121423557</v>
      </c>
      <c r="W58" s="172">
        <v>153584.3438458145</v>
      </c>
      <c r="X58" s="161">
        <v>173902.2331342356</v>
      </c>
      <c r="Y58" s="172">
        <v>175335.12576581448</v>
      </c>
      <c r="Z58" s="189">
        <v>195535.3478542356</v>
      </c>
      <c r="AA58" s="172">
        <v>196968.24048581452</v>
      </c>
      <c r="AB58" s="153">
        <v>5100</v>
      </c>
    </row>
    <row r="59" spans="1:28" ht="12.75">
      <c r="A59" s="153">
        <v>5200</v>
      </c>
      <c r="B59" s="151" t="s">
        <v>256</v>
      </c>
      <c r="C59" s="100">
        <v>2.024025086908755</v>
      </c>
      <c r="D59" s="102">
        <v>8.045508771929825</v>
      </c>
      <c r="E59" s="102">
        <v>10.897695975232198</v>
      </c>
      <c r="F59" s="102">
        <v>14.457246011280672</v>
      </c>
      <c r="G59" s="102">
        <v>15.606734840379634</v>
      </c>
      <c r="H59" s="103">
        <v>17.630266670877194</v>
      </c>
      <c r="I59" s="100">
        <v>1.6617245963520877</v>
      </c>
      <c r="J59" s="102">
        <v>6.790409403508772</v>
      </c>
      <c r="K59" s="102">
        <v>9.197655403095975</v>
      </c>
      <c r="L59" s="102">
        <v>12.201915633520887</v>
      </c>
      <c r="M59" s="102">
        <v>13.172084205280411</v>
      </c>
      <c r="N59" s="103">
        <v>14.879945070220352</v>
      </c>
      <c r="O59" s="100">
        <v>1.3176403315775995</v>
      </c>
      <c r="P59" s="102">
        <v>5.5514010526315785</v>
      </c>
      <c r="Q59" s="102">
        <v>7.519410222910216</v>
      </c>
      <c r="R59" s="102">
        <v>9.975499747783664</v>
      </c>
      <c r="S59" s="102">
        <v>10.768647039861946</v>
      </c>
      <c r="T59" s="103">
        <v>12.164884002905263</v>
      </c>
      <c r="U59" s="80">
        <v>288</v>
      </c>
      <c r="V59" s="161">
        <v>159167.57520582931</v>
      </c>
      <c r="W59" s="172">
        <v>160600.4678374082</v>
      </c>
      <c r="X59" s="161">
        <v>181344.8430458293</v>
      </c>
      <c r="Y59" s="172">
        <v>182777.73567740826</v>
      </c>
      <c r="Z59" s="189">
        <v>203402.13648582928</v>
      </c>
      <c r="AA59" s="172">
        <v>204835.02911740824</v>
      </c>
      <c r="AB59" s="153">
        <v>5200</v>
      </c>
    </row>
    <row r="60" spans="1:28" ht="12.75">
      <c r="A60" s="153">
        <v>5300</v>
      </c>
      <c r="B60" s="151" t="s">
        <v>258</v>
      </c>
      <c r="C60" s="100">
        <v>2.068485137394517</v>
      </c>
      <c r="D60" s="102">
        <v>8.095008771929825</v>
      </c>
      <c r="E60" s="102">
        <v>10.947195975232198</v>
      </c>
      <c r="F60" s="102">
        <v>14.508726011280672</v>
      </c>
      <c r="G60" s="102">
        <v>15.658214840379634</v>
      </c>
      <c r="H60" s="103">
        <v>17.6851443508772</v>
      </c>
      <c r="I60" s="100">
        <v>1.6982262978008984</v>
      </c>
      <c r="J60" s="102">
        <v>6.832187403508772</v>
      </c>
      <c r="K60" s="102">
        <v>9.239433403095974</v>
      </c>
      <c r="L60" s="102">
        <v>12.245364753520887</v>
      </c>
      <c r="M60" s="102">
        <v>13.21553332528041</v>
      </c>
      <c r="N60" s="103">
        <v>14.926261832140355</v>
      </c>
      <c r="O60" s="100">
        <v>1.3465838244438306</v>
      </c>
      <c r="P60" s="102">
        <v>5.585556052631579</v>
      </c>
      <c r="Q60" s="102">
        <v>7.553565222910216</v>
      </c>
      <c r="R60" s="102">
        <v>10.011020947783663</v>
      </c>
      <c r="S60" s="102">
        <v>10.804168239861946</v>
      </c>
      <c r="T60" s="103">
        <v>12.202749602105266</v>
      </c>
      <c r="U60" s="80">
        <v>288</v>
      </c>
      <c r="V60" s="161">
        <v>159867.8551402279</v>
      </c>
      <c r="W60" s="172">
        <v>161300.74777180684</v>
      </c>
      <c r="X60" s="161">
        <v>182471.6089002279</v>
      </c>
      <c r="Y60" s="172">
        <v>183904.50153180686</v>
      </c>
      <c r="Z60" s="189">
        <v>204953.08106022788</v>
      </c>
      <c r="AA60" s="172">
        <v>206385.97369180687</v>
      </c>
      <c r="AB60" s="153">
        <v>5300</v>
      </c>
    </row>
    <row r="61" spans="1:28" ht="12.75">
      <c r="A61" s="153">
        <v>5400</v>
      </c>
      <c r="B61" s="151" t="s">
        <v>260</v>
      </c>
      <c r="C61" s="100">
        <v>2.1129451878802787</v>
      </c>
      <c r="D61" s="102">
        <v>8.144508771929825</v>
      </c>
      <c r="E61" s="102">
        <v>10.996695975232198</v>
      </c>
      <c r="F61" s="102">
        <v>14.560206011280671</v>
      </c>
      <c r="G61" s="102">
        <v>15.709694840379633</v>
      </c>
      <c r="H61" s="103">
        <v>17.7400220308772</v>
      </c>
      <c r="I61" s="100">
        <v>1.7347279992497087</v>
      </c>
      <c r="J61" s="102">
        <v>6.873965403508772</v>
      </c>
      <c r="K61" s="102">
        <v>9.281211403095975</v>
      </c>
      <c r="L61" s="102">
        <v>12.288813873520887</v>
      </c>
      <c r="M61" s="102">
        <v>13.25898244528041</v>
      </c>
      <c r="N61" s="103">
        <v>14.972578594060355</v>
      </c>
      <c r="O61" s="100">
        <v>1.3755273173100615</v>
      </c>
      <c r="P61" s="102">
        <v>5.619711052631579</v>
      </c>
      <c r="Q61" s="102">
        <v>7.587720222910216</v>
      </c>
      <c r="R61" s="102">
        <v>10.046542147783663</v>
      </c>
      <c r="S61" s="102">
        <v>10.839689439861946</v>
      </c>
      <c r="T61" s="103">
        <v>12.240615201305266</v>
      </c>
      <c r="U61" s="80">
        <v>288</v>
      </c>
      <c r="V61" s="161">
        <v>160568.13507462648</v>
      </c>
      <c r="W61" s="172">
        <v>162001.02770620544</v>
      </c>
      <c r="X61" s="161">
        <v>183598.3747546265</v>
      </c>
      <c r="Y61" s="172">
        <v>185031.2673862054</v>
      </c>
      <c r="Z61" s="189">
        <v>206504.02563462648</v>
      </c>
      <c r="AA61" s="172">
        <v>207936.91826620544</v>
      </c>
      <c r="AB61" s="153">
        <v>5400</v>
      </c>
    </row>
    <row r="62" spans="1:28" ht="12.75">
      <c r="A62" s="153">
        <v>5500</v>
      </c>
      <c r="B62" s="151" t="s">
        <v>262</v>
      </c>
      <c r="C62" s="100">
        <v>2.1574052383660405</v>
      </c>
      <c r="D62" s="102">
        <v>8.674504385964912</v>
      </c>
      <c r="E62" s="102">
        <v>11.759523197700133</v>
      </c>
      <c r="F62" s="102">
        <v>15.608537522405623</v>
      </c>
      <c r="G62" s="102">
        <v>16.85186217428818</v>
      </c>
      <c r="H62" s="103">
        <v>19.038673415438602</v>
      </c>
      <c r="I62" s="100">
        <v>1.7712297006985191</v>
      </c>
      <c r="J62" s="102">
        <v>7.321281701754386</v>
      </c>
      <c r="K62" s="102">
        <v>9.925037578858912</v>
      </c>
      <c r="L62" s="102">
        <v>13.173605668910346</v>
      </c>
      <c r="M62" s="102">
        <v>14.222971675099222</v>
      </c>
      <c r="N62" s="103">
        <v>16.06864036263018</v>
      </c>
      <c r="O62" s="100">
        <v>1.4044708101762924</v>
      </c>
      <c r="P62" s="102">
        <v>5.985408026315789</v>
      </c>
      <c r="Q62" s="102">
        <v>8.114071006413091</v>
      </c>
      <c r="R62" s="102">
        <v>10.769890890459878</v>
      </c>
      <c r="S62" s="102">
        <v>11.627784900258842</v>
      </c>
      <c r="T62" s="103">
        <v>13.136684656652635</v>
      </c>
      <c r="U62" s="80">
        <v>306</v>
      </c>
      <c r="V62" s="161">
        <v>163454.55312342</v>
      </c>
      <c r="W62" s="172">
        <v>164887.44575499895</v>
      </c>
      <c r="X62" s="161">
        <v>186911.27872342</v>
      </c>
      <c r="Y62" s="172">
        <v>188344.17135499895</v>
      </c>
      <c r="Z62" s="189">
        <v>210241.10832342</v>
      </c>
      <c r="AA62" s="172">
        <v>211674.00095499898</v>
      </c>
      <c r="AB62" s="153">
        <v>5500</v>
      </c>
    </row>
    <row r="63" spans="1:28" ht="12.75">
      <c r="A63" s="153">
        <v>5600</v>
      </c>
      <c r="B63" s="151" t="s">
        <v>264</v>
      </c>
      <c r="C63" s="100">
        <v>2.2018652888518027</v>
      </c>
      <c r="D63" s="102">
        <v>9.2045</v>
      </c>
      <c r="E63" s="102">
        <v>12.522350420168067</v>
      </c>
      <c r="F63" s="102">
        <v>16.656869033530576</v>
      </c>
      <c r="G63" s="102">
        <v>17.99402950819672</v>
      </c>
      <c r="H63" s="103">
        <v>20.337324800000005</v>
      </c>
      <c r="I63" s="100">
        <v>1.8077314021473299</v>
      </c>
      <c r="J63" s="102">
        <v>7.768597999999999</v>
      </c>
      <c r="K63" s="102">
        <v>10.568863754621848</v>
      </c>
      <c r="L63" s="102">
        <v>14.058397464299805</v>
      </c>
      <c r="M63" s="102">
        <v>15.186960904918033</v>
      </c>
      <c r="N63" s="103">
        <v>17.164702131200002</v>
      </c>
      <c r="O63" s="100">
        <v>1.4334143030425235</v>
      </c>
      <c r="P63" s="102">
        <v>6.351105</v>
      </c>
      <c r="Q63" s="102">
        <v>8.640421789915965</v>
      </c>
      <c r="R63" s="102">
        <v>11.493239633136097</v>
      </c>
      <c r="S63" s="102">
        <v>12.415880360655736</v>
      </c>
      <c r="T63" s="103">
        <v>14.032754112000003</v>
      </c>
      <c r="U63" s="80">
        <v>324</v>
      </c>
      <c r="V63" s="161">
        <v>166340.97117221347</v>
      </c>
      <c r="W63" s="172">
        <v>167773.86380379242</v>
      </c>
      <c r="X63" s="161">
        <v>190224.18269221348</v>
      </c>
      <c r="Y63" s="172">
        <v>191657.0753237924</v>
      </c>
      <c r="Z63" s="189">
        <v>213978.19101221344</v>
      </c>
      <c r="AA63" s="172">
        <v>215411.0836437924</v>
      </c>
      <c r="AB63" s="153">
        <v>5600</v>
      </c>
    </row>
    <row r="64" spans="1:28" ht="12.75">
      <c r="A64" s="153">
        <v>5700</v>
      </c>
      <c r="B64" s="151" t="s">
        <v>266</v>
      </c>
      <c r="C64" s="100">
        <v>2.243710042250167</v>
      </c>
      <c r="D64" s="102">
        <v>9.25175</v>
      </c>
      <c r="E64" s="102">
        <v>12.569600420168067</v>
      </c>
      <c r="F64" s="102">
        <v>16.706009033530577</v>
      </c>
      <c r="G64" s="102">
        <v>18.043169508196723</v>
      </c>
      <c r="H64" s="103">
        <v>20.389708040000006</v>
      </c>
      <c r="I64" s="100">
        <v>1.842085944687387</v>
      </c>
      <c r="J64" s="102">
        <v>7.808476999999999</v>
      </c>
      <c r="K64" s="102">
        <v>10.608742754621849</v>
      </c>
      <c r="L64" s="102">
        <v>14.099871624299807</v>
      </c>
      <c r="M64" s="102">
        <v>15.228435064918033</v>
      </c>
      <c r="N64" s="103">
        <v>17.208913585760005</v>
      </c>
      <c r="O64" s="100">
        <v>1.4606552375048587</v>
      </c>
      <c r="P64" s="102">
        <v>6.383707499999999</v>
      </c>
      <c r="Q64" s="102">
        <v>8.673024289915965</v>
      </c>
      <c r="R64" s="102">
        <v>11.527146233136097</v>
      </c>
      <c r="S64" s="102">
        <v>12.449786960655738</v>
      </c>
      <c r="T64" s="103">
        <v>14.068898547600003</v>
      </c>
      <c r="U64" s="80">
        <v>324</v>
      </c>
      <c r="V64" s="161">
        <v>166719.13575049266</v>
      </c>
      <c r="W64" s="172">
        <v>168152.0283820716</v>
      </c>
      <c r="X64" s="161">
        <v>191028.8331904927</v>
      </c>
      <c r="Y64" s="172">
        <v>192461.7258220716</v>
      </c>
      <c r="Z64" s="189">
        <v>215207.0202304927</v>
      </c>
      <c r="AA64" s="172">
        <v>216639.91286207162</v>
      </c>
      <c r="AB64" s="153">
        <v>5700</v>
      </c>
    </row>
    <row r="65" spans="1:28" ht="12.75">
      <c r="A65" s="153">
        <v>5800</v>
      </c>
      <c r="B65" s="151" t="s">
        <v>268</v>
      </c>
      <c r="C65" s="100">
        <v>2.285554795648531</v>
      </c>
      <c r="D65" s="102">
        <v>9.299</v>
      </c>
      <c r="E65" s="102">
        <v>12.616850420168067</v>
      </c>
      <c r="F65" s="102">
        <v>16.755149033530575</v>
      </c>
      <c r="G65" s="102">
        <v>18.092309508196724</v>
      </c>
      <c r="H65" s="103">
        <v>20.442091280000007</v>
      </c>
      <c r="I65" s="100">
        <v>1.8764404872274438</v>
      </c>
      <c r="J65" s="102">
        <v>7.848355999999999</v>
      </c>
      <c r="K65" s="102">
        <v>10.648621754621848</v>
      </c>
      <c r="L65" s="102">
        <v>14.141345784299805</v>
      </c>
      <c r="M65" s="102">
        <v>15.269909224918035</v>
      </c>
      <c r="N65" s="103">
        <v>17.253125040320004</v>
      </c>
      <c r="O65" s="100">
        <v>1.4878961719671937</v>
      </c>
      <c r="P65" s="102">
        <v>6.416309999999999</v>
      </c>
      <c r="Q65" s="102">
        <v>8.705626789915966</v>
      </c>
      <c r="R65" s="102">
        <v>11.561052833136095</v>
      </c>
      <c r="S65" s="102">
        <v>12.48369356065574</v>
      </c>
      <c r="T65" s="103">
        <v>14.105042983200004</v>
      </c>
      <c r="U65" s="80">
        <v>324</v>
      </c>
      <c r="V65" s="161">
        <v>167097.3003287719</v>
      </c>
      <c r="W65" s="172">
        <v>168530.19296035083</v>
      </c>
      <c r="X65" s="161">
        <v>191833.48368877193</v>
      </c>
      <c r="Y65" s="172">
        <v>193266.3763203509</v>
      </c>
      <c r="Z65" s="189">
        <v>216435.8494487719</v>
      </c>
      <c r="AA65" s="172">
        <v>217868.74208035087</v>
      </c>
      <c r="AB65" s="153">
        <v>5800</v>
      </c>
    </row>
    <row r="66" spans="1:28" ht="12.75">
      <c r="A66" s="153">
        <v>5900</v>
      </c>
      <c r="B66" s="151" t="s">
        <v>270</v>
      </c>
      <c r="C66" s="100">
        <v>2.3300148461342927</v>
      </c>
      <c r="D66" s="102">
        <v>9.35075</v>
      </c>
      <c r="E66" s="102">
        <v>12.668600420168065</v>
      </c>
      <c r="F66" s="102">
        <v>16.808969033530573</v>
      </c>
      <c r="G66" s="102">
        <v>18.146129508196722</v>
      </c>
      <c r="H66" s="103">
        <v>20.49946340000001</v>
      </c>
      <c r="I66" s="100">
        <v>1.912942188676254</v>
      </c>
      <c r="J66" s="102">
        <v>7.892033</v>
      </c>
      <c r="K66" s="102">
        <v>10.692298754621847</v>
      </c>
      <c r="L66" s="102">
        <v>14.186769864299803</v>
      </c>
      <c r="M66" s="102">
        <v>15.315333304918033</v>
      </c>
      <c r="N66" s="103">
        <v>17.30154710960001</v>
      </c>
      <c r="O66" s="100">
        <v>1.5168396648334246</v>
      </c>
      <c r="P66" s="102">
        <v>6.452017499999999</v>
      </c>
      <c r="Q66" s="102">
        <v>8.741334289915965</v>
      </c>
      <c r="R66" s="102">
        <v>11.598188633136095</v>
      </c>
      <c r="S66" s="102">
        <v>12.520829360655737</v>
      </c>
      <c r="T66" s="103">
        <v>14.144629746000007</v>
      </c>
      <c r="U66" s="80">
        <v>324</v>
      </c>
      <c r="V66" s="161">
        <v>168169.14362965716</v>
      </c>
      <c r="W66" s="172">
        <v>169602.0362612361</v>
      </c>
      <c r="X66" s="161">
        <v>193331.81290965714</v>
      </c>
      <c r="Y66" s="172">
        <v>194764.7055412361</v>
      </c>
      <c r="Z66" s="189">
        <v>218358.35738965718</v>
      </c>
      <c r="AA66" s="172">
        <v>219791.2500212361</v>
      </c>
      <c r="AB66" s="153">
        <v>5900</v>
      </c>
    </row>
    <row r="67" spans="1:28" ht="13.5" thickBot="1">
      <c r="A67" s="153">
        <v>6000</v>
      </c>
      <c r="B67" s="152" t="s">
        <v>272</v>
      </c>
      <c r="C67" s="105">
        <v>2.3744748966200544</v>
      </c>
      <c r="D67" s="106">
        <v>9.4025</v>
      </c>
      <c r="E67" s="106">
        <v>12.720350420168065</v>
      </c>
      <c r="F67" s="106">
        <v>16.862789033530575</v>
      </c>
      <c r="G67" s="106">
        <v>18.199949508196724</v>
      </c>
      <c r="H67" s="107">
        <v>20.556835520000007</v>
      </c>
      <c r="I67" s="105">
        <v>1.9494438901250646</v>
      </c>
      <c r="J67" s="106">
        <v>7.935709999999999</v>
      </c>
      <c r="K67" s="106">
        <v>10.735975754621847</v>
      </c>
      <c r="L67" s="106">
        <v>14.232193944299805</v>
      </c>
      <c r="M67" s="106">
        <v>15.360757384918035</v>
      </c>
      <c r="N67" s="107">
        <v>17.349969178880006</v>
      </c>
      <c r="O67" s="105">
        <v>1.5457831576996555</v>
      </c>
      <c r="P67" s="106">
        <v>6.487724999999999</v>
      </c>
      <c r="Q67" s="106">
        <v>8.777041789915964</v>
      </c>
      <c r="R67" s="106">
        <v>11.635324433136097</v>
      </c>
      <c r="S67" s="106">
        <v>12.557965160655739</v>
      </c>
      <c r="T67" s="107">
        <v>14.184216508800004</v>
      </c>
      <c r="U67" s="81">
        <v>324</v>
      </c>
      <c r="V67" s="162">
        <v>169240.98693054242</v>
      </c>
      <c r="W67" s="173">
        <v>170673.87956212135</v>
      </c>
      <c r="X67" s="162">
        <v>194830.14213054243</v>
      </c>
      <c r="Y67" s="173">
        <v>196263.0347621214</v>
      </c>
      <c r="Z67" s="196">
        <v>220280.8653305424</v>
      </c>
      <c r="AA67" s="173">
        <v>221713.75796212137</v>
      </c>
      <c r="AB67" s="153">
        <v>6000</v>
      </c>
    </row>
  </sheetData>
  <sheetProtection/>
  <mergeCells count="12">
    <mergeCell ref="B10:B12"/>
    <mergeCell ref="U10:U12"/>
    <mergeCell ref="A9:AA9"/>
    <mergeCell ref="AB10:AB12"/>
    <mergeCell ref="Z10:AA10"/>
    <mergeCell ref="V11:AA11"/>
    <mergeCell ref="A10:A12"/>
    <mergeCell ref="C10:H11"/>
    <mergeCell ref="I10:N11"/>
    <mergeCell ref="O10:T11"/>
    <mergeCell ref="V10:W10"/>
    <mergeCell ref="X10:Y10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H67"/>
  <sheetViews>
    <sheetView zoomScaleSheetLayoutView="100" zoomScalePageLayoutView="0" workbookViewId="0" topLeftCell="A3">
      <selection activeCell="S3" sqref="S3"/>
    </sheetView>
  </sheetViews>
  <sheetFormatPr defaultColWidth="9.00390625" defaultRowHeight="12.75"/>
  <cols>
    <col min="1" max="1" width="6.00390625" style="4" customWidth="1"/>
    <col min="2" max="2" width="9.25390625" style="4" customWidth="1"/>
    <col min="3" max="3" width="6.875" style="4" customWidth="1"/>
    <col min="4" max="4" width="6.25390625" style="4" customWidth="1"/>
    <col min="5" max="5" width="6.875" style="4" customWidth="1"/>
    <col min="6" max="7" width="6.25390625" style="4" customWidth="1"/>
    <col min="8" max="20" width="7.375" style="4" customWidth="1"/>
    <col min="21" max="21" width="5.00390625" style="4" customWidth="1"/>
    <col min="22" max="22" width="8.00390625" style="4" customWidth="1"/>
    <col min="23" max="23" width="9.25390625" style="4" customWidth="1"/>
    <col min="24" max="24" width="8.25390625" style="4" customWidth="1"/>
    <col min="25" max="25" width="9.125" style="4" customWidth="1"/>
    <col min="26" max="26" width="8.25390625" style="4" customWidth="1"/>
    <col min="27" max="27" width="8.75390625" style="4" customWidth="1"/>
    <col min="28" max="16384" width="9.125" style="4" customWidth="1"/>
  </cols>
  <sheetData>
    <row r="1" spans="1:27" s="17" customFormat="1" ht="27" customHeight="1">
      <c r="A1" s="143" t="s">
        <v>387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34" s="1" customFormat="1" ht="22.5" customHeight="1">
      <c r="A2" s="140" t="s">
        <v>377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24"/>
      <c r="AH2" s="124"/>
    </row>
    <row r="3" spans="1:34" s="1" customFormat="1" ht="20.25" customHeight="1">
      <c r="A3" s="140" t="s">
        <v>378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24"/>
      <c r="AG3" s="124"/>
      <c r="AH3" s="124"/>
    </row>
    <row r="4" spans="1:34" s="1" customFormat="1" ht="19.5" customHeight="1">
      <c r="A4" s="140" t="s">
        <v>379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24"/>
      <c r="AG4" s="124"/>
      <c r="AH4" s="124"/>
    </row>
    <row r="5" spans="1:34" s="1" customFormat="1" ht="21" customHeight="1">
      <c r="A5" s="125" t="s">
        <v>380</v>
      </c>
      <c r="B5" s="126"/>
      <c r="C5" s="126"/>
      <c r="D5" s="126"/>
      <c r="E5" s="126"/>
      <c r="F5" s="126"/>
      <c r="G5" s="126"/>
      <c r="H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124"/>
      <c r="AH5" s="124"/>
    </row>
    <row r="6" spans="1:34" s="1" customFormat="1" ht="9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124"/>
      <c r="AH6" s="124"/>
    </row>
    <row r="7" spans="1:34" s="1" customFormat="1" ht="14.25">
      <c r="A7" s="127" t="s">
        <v>86</v>
      </c>
      <c r="B7" s="126"/>
      <c r="C7" s="126"/>
      <c r="D7" s="127"/>
      <c r="E7" s="127"/>
      <c r="F7" s="127"/>
      <c r="G7" s="127"/>
      <c r="H7" s="127" t="s">
        <v>85</v>
      </c>
      <c r="I7" s="127"/>
      <c r="J7" s="127"/>
      <c r="K7" s="128"/>
      <c r="L7" s="127"/>
      <c r="M7" s="127"/>
      <c r="N7" s="126"/>
      <c r="O7" s="127" t="s">
        <v>395</v>
      </c>
      <c r="P7" s="127"/>
      <c r="Q7" s="127"/>
      <c r="R7" s="128"/>
      <c r="S7" s="127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4"/>
      <c r="AH7" s="124"/>
    </row>
    <row r="8" spans="1:27" ht="12" customHeight="1" thickBot="1">
      <c r="A8" s="4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</row>
    <row r="9" spans="1:27" ht="23.25" customHeight="1" thickBot="1">
      <c r="A9" s="315" t="s">
        <v>393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7"/>
    </row>
    <row r="10" spans="1:28" ht="52.5" customHeight="1" thickBot="1">
      <c r="A10" s="379" t="s">
        <v>83</v>
      </c>
      <c r="B10" s="368" t="s">
        <v>84</v>
      </c>
      <c r="C10" s="362" t="s">
        <v>318</v>
      </c>
      <c r="D10" s="363"/>
      <c r="E10" s="363"/>
      <c r="F10" s="363"/>
      <c r="G10" s="363"/>
      <c r="H10" s="364"/>
      <c r="I10" s="362" t="s">
        <v>319</v>
      </c>
      <c r="J10" s="363"/>
      <c r="K10" s="363"/>
      <c r="L10" s="363"/>
      <c r="M10" s="363"/>
      <c r="N10" s="364"/>
      <c r="O10" s="362" t="s">
        <v>320</v>
      </c>
      <c r="P10" s="363"/>
      <c r="Q10" s="363"/>
      <c r="R10" s="363"/>
      <c r="S10" s="363"/>
      <c r="T10" s="364"/>
      <c r="U10" s="332" t="s">
        <v>273</v>
      </c>
      <c r="V10" s="321" t="s">
        <v>396</v>
      </c>
      <c r="W10" s="322"/>
      <c r="X10" s="370" t="s">
        <v>26</v>
      </c>
      <c r="Y10" s="371"/>
      <c r="Z10" s="372" t="s">
        <v>305</v>
      </c>
      <c r="AA10" s="371"/>
      <c r="AB10" s="378" t="s">
        <v>83</v>
      </c>
    </row>
    <row r="11" spans="1:28" ht="18" customHeight="1" thickBot="1">
      <c r="A11" s="380"/>
      <c r="B11" s="369"/>
      <c r="C11" s="365"/>
      <c r="D11" s="366"/>
      <c r="E11" s="366"/>
      <c r="F11" s="366"/>
      <c r="G11" s="366"/>
      <c r="H11" s="367"/>
      <c r="I11" s="365"/>
      <c r="J11" s="366"/>
      <c r="K11" s="366"/>
      <c r="L11" s="366"/>
      <c r="M11" s="366"/>
      <c r="N11" s="367"/>
      <c r="O11" s="365"/>
      <c r="P11" s="366"/>
      <c r="Q11" s="366"/>
      <c r="R11" s="366"/>
      <c r="S11" s="366"/>
      <c r="T11" s="367"/>
      <c r="U11" s="333"/>
      <c r="V11" s="373" t="s">
        <v>87</v>
      </c>
      <c r="W11" s="374"/>
      <c r="X11" s="374"/>
      <c r="Y11" s="374"/>
      <c r="Z11" s="374"/>
      <c r="AA11" s="375"/>
      <c r="AB11" s="378"/>
    </row>
    <row r="12" spans="1:28" ht="45" customHeight="1" thickBot="1">
      <c r="A12" s="380"/>
      <c r="B12" s="369"/>
      <c r="C12" s="157">
        <v>0</v>
      </c>
      <c r="D12" s="156" t="s">
        <v>382</v>
      </c>
      <c r="E12" s="156" t="s">
        <v>383</v>
      </c>
      <c r="F12" s="156" t="s">
        <v>384</v>
      </c>
      <c r="G12" s="156" t="s">
        <v>385</v>
      </c>
      <c r="H12" s="158" t="s">
        <v>386</v>
      </c>
      <c r="I12" s="157">
        <v>0</v>
      </c>
      <c r="J12" s="156" t="s">
        <v>382</v>
      </c>
      <c r="K12" s="156" t="s">
        <v>383</v>
      </c>
      <c r="L12" s="156" t="s">
        <v>384</v>
      </c>
      <c r="M12" s="156" t="s">
        <v>385</v>
      </c>
      <c r="N12" s="158" t="s">
        <v>386</v>
      </c>
      <c r="O12" s="157">
        <v>0</v>
      </c>
      <c r="P12" s="156" t="s">
        <v>382</v>
      </c>
      <c r="Q12" s="156" t="s">
        <v>383</v>
      </c>
      <c r="R12" s="156" t="s">
        <v>384</v>
      </c>
      <c r="S12" s="156" t="s">
        <v>385</v>
      </c>
      <c r="T12" s="158" t="s">
        <v>386</v>
      </c>
      <c r="U12" s="333"/>
      <c r="V12" s="201" t="s">
        <v>391</v>
      </c>
      <c r="W12" s="98" t="s">
        <v>392</v>
      </c>
      <c r="X12" s="171" t="s">
        <v>391</v>
      </c>
      <c r="Y12" s="160" t="s">
        <v>392</v>
      </c>
      <c r="Z12" s="171" t="s">
        <v>391</v>
      </c>
      <c r="AA12" s="160" t="s">
        <v>392</v>
      </c>
      <c r="AB12" s="378"/>
    </row>
    <row r="13" spans="1:28" ht="12.75">
      <c r="A13" s="163">
        <v>600</v>
      </c>
      <c r="B13" s="18" t="s">
        <v>27</v>
      </c>
      <c r="C13" s="100">
        <v>0.1995478697262466</v>
      </c>
      <c r="D13" s="102">
        <v>0.7871016746411483</v>
      </c>
      <c r="E13" s="102">
        <v>1.0363981203007522</v>
      </c>
      <c r="F13" s="102">
        <v>1.3695984463130215</v>
      </c>
      <c r="G13" s="102">
        <v>1.4721787460454412</v>
      </c>
      <c r="H13" s="103">
        <v>1.7403529248573242</v>
      </c>
      <c r="I13" s="100">
        <v>0.16323015743606972</v>
      </c>
      <c r="J13" s="102">
        <v>0.6643138133971291</v>
      </c>
      <c r="K13" s="102">
        <v>0.8747200135338348</v>
      </c>
      <c r="L13" s="102">
        <v>1.1559410886881902</v>
      </c>
      <c r="M13" s="102">
        <v>1.2425188616623524</v>
      </c>
      <c r="N13" s="103">
        <v>1.4688578685795814</v>
      </c>
      <c r="O13" s="100">
        <v>0.1289079238431553</v>
      </c>
      <c r="P13" s="102">
        <v>0.5431001555023923</v>
      </c>
      <c r="Q13" s="102">
        <v>0.715114703007519</v>
      </c>
      <c r="R13" s="102">
        <v>0.9450229279559847</v>
      </c>
      <c r="S13" s="102">
        <v>1.0158033347713544</v>
      </c>
      <c r="T13" s="103">
        <v>1.2008435181515535</v>
      </c>
      <c r="U13" s="191">
        <v>32</v>
      </c>
      <c r="V13" s="202">
        <v>20752.063291846465</v>
      </c>
      <c r="W13" s="200">
        <v>22423.771362021904</v>
      </c>
      <c r="X13" s="145">
        <v>24456.127291846467</v>
      </c>
      <c r="Y13" s="129">
        <v>26127.835362021902</v>
      </c>
      <c r="Z13" s="148">
        <v>25787.150971846462</v>
      </c>
      <c r="AA13" s="92">
        <v>27458.859042021904</v>
      </c>
      <c r="AB13" s="165">
        <v>600</v>
      </c>
    </row>
    <row r="14" spans="1:28" ht="12.75">
      <c r="A14" s="163">
        <v>700</v>
      </c>
      <c r="B14" s="18" t="s">
        <v>28</v>
      </c>
      <c r="C14" s="100">
        <v>0.2624163188392852</v>
      </c>
      <c r="D14" s="102">
        <v>0.8235016746411483</v>
      </c>
      <c r="E14" s="102">
        <v>1.0727981203007522</v>
      </c>
      <c r="F14" s="102">
        <v>1.4074544463130214</v>
      </c>
      <c r="G14" s="102">
        <v>1.510034746045441</v>
      </c>
      <c r="H14" s="103">
        <v>1.7785729248573243</v>
      </c>
      <c r="I14" s="100">
        <v>0.21465654881053525</v>
      </c>
      <c r="J14" s="102">
        <v>0.6950354133971292</v>
      </c>
      <c r="K14" s="102">
        <v>0.9054416135338348</v>
      </c>
      <c r="L14" s="102">
        <v>1.1878915526881901</v>
      </c>
      <c r="M14" s="102">
        <v>1.2744693256623523</v>
      </c>
      <c r="N14" s="103">
        <v>1.5011155485795817</v>
      </c>
      <c r="O14" s="100">
        <v>0.16952094197017822</v>
      </c>
      <c r="P14" s="102">
        <v>0.5682161555023924</v>
      </c>
      <c r="Q14" s="102">
        <v>0.7402307030075189</v>
      </c>
      <c r="R14" s="102">
        <v>0.9711435679559847</v>
      </c>
      <c r="S14" s="102">
        <v>1.0419239747713542</v>
      </c>
      <c r="T14" s="103">
        <v>1.2272153181515537</v>
      </c>
      <c r="U14" s="191">
        <v>32</v>
      </c>
      <c r="V14" s="146">
        <v>22197.700626124217</v>
      </c>
      <c r="W14" s="130">
        <v>23869.40869629966</v>
      </c>
      <c r="X14" s="146">
        <v>26519.108626124216</v>
      </c>
      <c r="Y14" s="130">
        <v>28190.816696299662</v>
      </c>
      <c r="Z14" s="149">
        <v>28071.969586124218</v>
      </c>
      <c r="AA14" s="93">
        <v>29743.67765629966</v>
      </c>
      <c r="AB14" s="165">
        <v>700</v>
      </c>
    </row>
    <row r="15" spans="1:28" ht="12.75">
      <c r="A15" s="163">
        <v>800</v>
      </c>
      <c r="B15" s="18" t="s">
        <v>29</v>
      </c>
      <c r="C15" s="100">
        <v>0.3215866238868509</v>
      </c>
      <c r="D15" s="102">
        <v>0.8564016746411484</v>
      </c>
      <c r="E15" s="102">
        <v>1.105698120300752</v>
      </c>
      <c r="F15" s="102">
        <v>1.4416704463130214</v>
      </c>
      <c r="G15" s="102">
        <v>1.544250746045441</v>
      </c>
      <c r="H15" s="103">
        <v>1.8131179248573241</v>
      </c>
      <c r="I15" s="100">
        <v>0.263057858339444</v>
      </c>
      <c r="J15" s="102">
        <v>0.7228030133971292</v>
      </c>
      <c r="K15" s="102">
        <v>0.9332092135338348</v>
      </c>
      <c r="L15" s="102">
        <v>1.2167698566881902</v>
      </c>
      <c r="M15" s="102">
        <v>1.3033476296623523</v>
      </c>
      <c r="N15" s="103">
        <v>1.5302715285795816</v>
      </c>
      <c r="O15" s="100">
        <v>0.20774495903090567</v>
      </c>
      <c r="P15" s="102">
        <v>0.5909171555023923</v>
      </c>
      <c r="Q15" s="102">
        <v>0.7629317030075189</v>
      </c>
      <c r="R15" s="102">
        <v>0.9947526079559847</v>
      </c>
      <c r="S15" s="102">
        <v>1.0655330147713542</v>
      </c>
      <c r="T15" s="103">
        <v>1.2510513681515536</v>
      </c>
      <c r="U15" s="191">
        <v>32</v>
      </c>
      <c r="V15" s="146">
        <v>23802.004890707307</v>
      </c>
      <c r="W15" s="130">
        <v>25473.71296088274</v>
      </c>
      <c r="X15" s="146">
        <v>28740.756890707307</v>
      </c>
      <c r="Y15" s="130">
        <v>30412.464960882746</v>
      </c>
      <c r="Z15" s="149">
        <v>30515.45513070731</v>
      </c>
      <c r="AA15" s="93">
        <v>32187.163200882747</v>
      </c>
      <c r="AB15" s="165">
        <v>800</v>
      </c>
    </row>
    <row r="16" spans="1:28" ht="12.75">
      <c r="A16" s="163">
        <v>900</v>
      </c>
      <c r="B16" s="18" t="s">
        <v>30</v>
      </c>
      <c r="C16" s="100">
        <v>0.38445507299988946</v>
      </c>
      <c r="D16" s="102">
        <v>1.0744065789473685</v>
      </c>
      <c r="E16" s="102">
        <v>1.3970255086245025</v>
      </c>
      <c r="F16" s="102">
        <v>1.8304581069933221</v>
      </c>
      <c r="G16" s="102">
        <v>1.9632090831176303</v>
      </c>
      <c r="H16" s="103">
        <v>2.310816064521243</v>
      </c>
      <c r="I16" s="100">
        <v>0.31448424971390954</v>
      </c>
      <c r="J16" s="102">
        <v>0.906799152631579</v>
      </c>
      <c r="K16" s="102">
        <v>1.17908952927908</v>
      </c>
      <c r="L16" s="102">
        <v>1.5449066423023639</v>
      </c>
      <c r="M16" s="102">
        <v>1.6569484661512799</v>
      </c>
      <c r="N16" s="103">
        <v>1.950328758455929</v>
      </c>
      <c r="O16" s="100">
        <v>0.2483579771579286</v>
      </c>
      <c r="P16" s="102">
        <v>0.7413405394736842</v>
      </c>
      <c r="Q16" s="102">
        <v>0.9639476009509066</v>
      </c>
      <c r="R16" s="102">
        <v>1.2630160938253923</v>
      </c>
      <c r="S16" s="102">
        <v>1.3546142673511647</v>
      </c>
      <c r="T16" s="103">
        <v>1.5944630845196575</v>
      </c>
      <c r="U16" s="191">
        <v>36</v>
      </c>
      <c r="V16" s="146">
        <v>31442.33703261171</v>
      </c>
      <c r="W16" s="130">
        <v>33114.04510278715</v>
      </c>
      <c r="X16" s="146">
        <v>36998.43303261171</v>
      </c>
      <c r="Y16" s="130">
        <v>38670.14110278715</v>
      </c>
      <c r="Z16" s="149">
        <v>38994.96855261172</v>
      </c>
      <c r="AA16" s="93">
        <v>40666.676622787156</v>
      </c>
      <c r="AB16" s="165">
        <v>900</v>
      </c>
    </row>
    <row r="17" spans="1:28" ht="12.75">
      <c r="A17" s="163">
        <v>1000</v>
      </c>
      <c r="B17" s="18" t="s">
        <v>31</v>
      </c>
      <c r="C17" s="100">
        <v>0.44732352211292803</v>
      </c>
      <c r="D17" s="102">
        <v>1.1106315789473684</v>
      </c>
      <c r="E17" s="102">
        <v>1.4332505086245027</v>
      </c>
      <c r="F17" s="102">
        <v>1.868132106993322</v>
      </c>
      <c r="G17" s="102">
        <v>2.00088308311763</v>
      </c>
      <c r="H17" s="103">
        <v>2.3488523145212428</v>
      </c>
      <c r="I17" s="100">
        <v>0.3659106410883751</v>
      </c>
      <c r="J17" s="102">
        <v>0.9373730526315789</v>
      </c>
      <c r="K17" s="102">
        <v>1.2096634292790802</v>
      </c>
      <c r="L17" s="102">
        <v>1.5767034983023638</v>
      </c>
      <c r="M17" s="102">
        <v>1.6887453221512798</v>
      </c>
      <c r="N17" s="103">
        <v>1.9824313534559288</v>
      </c>
      <c r="O17" s="100">
        <v>0.2889709952849515</v>
      </c>
      <c r="P17" s="102">
        <v>0.7663357894736842</v>
      </c>
      <c r="Q17" s="102">
        <v>0.9889428509509067</v>
      </c>
      <c r="R17" s="102">
        <v>1.289011153825392</v>
      </c>
      <c r="S17" s="102">
        <v>1.3806093273511646</v>
      </c>
      <c r="T17" s="103">
        <v>1.6207080970196575</v>
      </c>
      <c r="U17" s="191">
        <v>36</v>
      </c>
      <c r="V17" s="146">
        <v>32738.929456955466</v>
      </c>
      <c r="W17" s="130">
        <v>34410.6375271309</v>
      </c>
      <c r="X17" s="146">
        <v>38912.369456955465</v>
      </c>
      <c r="Y17" s="130">
        <v>40584.0775271309</v>
      </c>
      <c r="Z17" s="149">
        <v>41130.74225695546</v>
      </c>
      <c r="AA17" s="93">
        <v>42802.4503271309</v>
      </c>
      <c r="AB17" s="165">
        <v>1000</v>
      </c>
    </row>
    <row r="18" spans="1:28" ht="12.75">
      <c r="A18" s="163">
        <v>1100</v>
      </c>
      <c r="B18" s="18" t="s">
        <v>32</v>
      </c>
      <c r="C18" s="100">
        <v>0.5064938271604938</v>
      </c>
      <c r="D18" s="102">
        <v>1.7807272727272725</v>
      </c>
      <c r="E18" s="102">
        <v>2.3379781512605042</v>
      </c>
      <c r="F18" s="102">
        <v>3.083631821170283</v>
      </c>
      <c r="G18" s="102">
        <v>3.3129289617486335</v>
      </c>
      <c r="H18" s="103">
        <v>3.912590361445783</v>
      </c>
      <c r="I18" s="100">
        <v>0.41431195061728393</v>
      </c>
      <c r="J18" s="102">
        <v>1.502933818181818</v>
      </c>
      <c r="K18" s="102">
        <v>1.9732535596638656</v>
      </c>
      <c r="L18" s="102">
        <v>2.6025852570677186</v>
      </c>
      <c r="M18" s="102">
        <v>2.7961120437158464</v>
      </c>
      <c r="N18" s="103">
        <v>3.3022262650602405</v>
      </c>
      <c r="O18" s="100">
        <v>0.32719501234567905</v>
      </c>
      <c r="P18" s="102">
        <v>1.228701818181818</v>
      </c>
      <c r="Q18" s="102">
        <v>1.6132049243697477</v>
      </c>
      <c r="R18" s="102">
        <v>2.127705956607495</v>
      </c>
      <c r="S18" s="102">
        <v>2.285920983606557</v>
      </c>
      <c r="T18" s="103">
        <v>2.69968734939759</v>
      </c>
      <c r="U18" s="191">
        <v>54</v>
      </c>
      <c r="V18" s="146">
        <v>35941.18019821709</v>
      </c>
      <c r="W18" s="130">
        <v>37612.88826839253</v>
      </c>
      <c r="X18" s="146">
        <v>42731.964198217094</v>
      </c>
      <c r="Y18" s="130">
        <v>44403.67226839253</v>
      </c>
      <c r="Z18" s="149">
        <v>45172.1742782171</v>
      </c>
      <c r="AA18" s="93">
        <v>46843.88234839254</v>
      </c>
      <c r="AB18" s="165">
        <v>1100</v>
      </c>
    </row>
    <row r="19" spans="1:28" ht="12.75">
      <c r="A19" s="163">
        <v>1200</v>
      </c>
      <c r="B19" s="18" t="s">
        <v>33</v>
      </c>
      <c r="C19" s="100">
        <v>0.5693622762735323</v>
      </c>
      <c r="D19" s="102">
        <v>1.8120272727272724</v>
      </c>
      <c r="E19" s="102">
        <v>2.369278151260504</v>
      </c>
      <c r="F19" s="102">
        <v>3.116183821170283</v>
      </c>
      <c r="G19" s="102">
        <v>3.345480961748633</v>
      </c>
      <c r="H19" s="103">
        <v>3.9454553614457826</v>
      </c>
      <c r="I19" s="100">
        <v>0.4657383419917494</v>
      </c>
      <c r="J19" s="102">
        <v>1.5293510181818177</v>
      </c>
      <c r="K19" s="102">
        <v>1.9996707596638654</v>
      </c>
      <c r="L19" s="102">
        <v>2.6300591450677184</v>
      </c>
      <c r="M19" s="102">
        <v>2.8235859317158463</v>
      </c>
      <c r="N19" s="103">
        <v>3.3299643250602404</v>
      </c>
      <c r="O19" s="100">
        <v>0.3678080304727019</v>
      </c>
      <c r="P19" s="102">
        <v>1.2502988181818178</v>
      </c>
      <c r="Q19" s="102">
        <v>1.6348019243697478</v>
      </c>
      <c r="R19" s="102">
        <v>2.150166836607495</v>
      </c>
      <c r="S19" s="102">
        <v>2.3083818636065567</v>
      </c>
      <c r="T19" s="103">
        <v>2.72236419939759</v>
      </c>
      <c r="U19" s="191">
        <v>54</v>
      </c>
      <c r="V19" s="146">
        <v>37393.94819300791</v>
      </c>
      <c r="W19" s="130">
        <v>39065.65626318335</v>
      </c>
      <c r="X19" s="146">
        <v>44802.07619300792</v>
      </c>
      <c r="Y19" s="130">
        <v>46473.784263183356</v>
      </c>
      <c r="Z19" s="149">
        <v>47464.123553007914</v>
      </c>
      <c r="AA19" s="93">
        <v>49135.83162318335</v>
      </c>
      <c r="AB19" s="165">
        <v>1200</v>
      </c>
    </row>
    <row r="20" spans="1:28" ht="12.75">
      <c r="A20" s="163">
        <v>1300</v>
      </c>
      <c r="B20" s="18" t="s">
        <v>34</v>
      </c>
      <c r="C20" s="100">
        <v>0.632230725386571</v>
      </c>
      <c r="D20" s="102">
        <v>1.8914332535885168</v>
      </c>
      <c r="E20" s="102">
        <v>2.4633486289252544</v>
      </c>
      <c r="F20" s="102">
        <v>3.231178553306343</v>
      </c>
      <c r="G20" s="102">
        <v>3.466509829163071</v>
      </c>
      <c r="H20" s="103">
        <v>4.082590239378567</v>
      </c>
      <c r="I20" s="100">
        <v>0.517164733366215</v>
      </c>
      <c r="J20" s="102">
        <v>1.5963696660287081</v>
      </c>
      <c r="K20" s="102">
        <v>2.0790662428129147</v>
      </c>
      <c r="L20" s="102">
        <v>2.7271146989905533</v>
      </c>
      <c r="M20" s="102">
        <v>2.9257342958136316</v>
      </c>
      <c r="N20" s="103">
        <v>3.4457061620355107</v>
      </c>
      <c r="O20" s="100">
        <v>0.4084210485997249</v>
      </c>
      <c r="P20" s="102">
        <v>1.3050889449760765</v>
      </c>
      <c r="Q20" s="102">
        <v>1.6997105539584254</v>
      </c>
      <c r="R20" s="102">
        <v>2.2295132017813764</v>
      </c>
      <c r="S20" s="102">
        <v>2.391891782122519</v>
      </c>
      <c r="T20" s="103">
        <v>2.8169872651712113</v>
      </c>
      <c r="U20" s="191">
        <v>68</v>
      </c>
      <c r="V20" s="146">
        <v>44472.673412819124</v>
      </c>
      <c r="W20" s="130">
        <v>46144.381482994555</v>
      </c>
      <c r="X20" s="146">
        <v>52498.14541281912</v>
      </c>
      <c r="Y20" s="130">
        <v>54169.85348299456</v>
      </c>
      <c r="Z20" s="149">
        <v>55382.03005281912</v>
      </c>
      <c r="AA20" s="93">
        <v>57053.73812299456</v>
      </c>
      <c r="AB20" s="165">
        <v>1300</v>
      </c>
    </row>
    <row r="21" spans="1:28" ht="12.75">
      <c r="A21" s="163">
        <v>1400</v>
      </c>
      <c r="B21" s="18" t="s">
        <v>35</v>
      </c>
      <c r="C21" s="100">
        <v>0.6914010304341367</v>
      </c>
      <c r="D21" s="102">
        <v>1.9260832535885168</v>
      </c>
      <c r="E21" s="102">
        <v>2.4979986289252545</v>
      </c>
      <c r="F21" s="102">
        <v>3.267214553306343</v>
      </c>
      <c r="G21" s="102">
        <v>3.502545829163071</v>
      </c>
      <c r="H21" s="103">
        <v>4.118972739378567</v>
      </c>
      <c r="I21" s="100">
        <v>0.5655660428951238</v>
      </c>
      <c r="J21" s="102">
        <v>1.625614266028708</v>
      </c>
      <c r="K21" s="102">
        <v>2.108310842812915</v>
      </c>
      <c r="L21" s="102">
        <v>2.7575290829905534</v>
      </c>
      <c r="M21" s="102">
        <v>2.956148679813632</v>
      </c>
      <c r="N21" s="103">
        <v>3.47641299203551</v>
      </c>
      <c r="O21" s="100">
        <v>0.4466450656604523</v>
      </c>
      <c r="P21" s="102">
        <v>1.3289974449760764</v>
      </c>
      <c r="Q21" s="102">
        <v>1.7236190539584255</v>
      </c>
      <c r="R21" s="102">
        <v>2.2543780417813766</v>
      </c>
      <c r="S21" s="102">
        <v>2.4167566221225187</v>
      </c>
      <c r="T21" s="103">
        <v>2.8420911901712107</v>
      </c>
      <c r="U21" s="191">
        <v>68</v>
      </c>
      <c r="V21" s="146">
        <v>46145.07471144879</v>
      </c>
      <c r="W21" s="130">
        <v>47816.78278162423</v>
      </c>
      <c r="X21" s="146">
        <v>54787.89071144879</v>
      </c>
      <c r="Y21" s="130">
        <v>56459.59878162423</v>
      </c>
      <c r="Z21" s="149">
        <v>57893.6126314488</v>
      </c>
      <c r="AA21" s="93">
        <v>59565.32070162423</v>
      </c>
      <c r="AB21" s="165">
        <v>1400</v>
      </c>
    </row>
    <row r="22" spans="1:28" ht="12.75">
      <c r="A22" s="163">
        <v>1500</v>
      </c>
      <c r="B22" s="18" t="s">
        <v>36</v>
      </c>
      <c r="C22" s="100">
        <v>0.7542694795471752</v>
      </c>
      <c r="D22" s="102">
        <v>2.592828947368421</v>
      </c>
      <c r="E22" s="102">
        <v>3.3993762715612563</v>
      </c>
      <c r="F22" s="102">
        <v>4.479230267483305</v>
      </c>
      <c r="G22" s="102">
        <v>4.811107707794075</v>
      </c>
      <c r="H22" s="103">
        <v>5.679193286303107</v>
      </c>
      <c r="I22" s="100">
        <v>0.6169924342695893</v>
      </c>
      <c r="J22" s="102">
        <v>2.188347631578947</v>
      </c>
      <c r="K22" s="102">
        <v>2.8690735731977</v>
      </c>
      <c r="L22" s="102">
        <v>3.7804703457559095</v>
      </c>
      <c r="M22" s="102">
        <v>4.060574905378199</v>
      </c>
      <c r="N22" s="103">
        <v>4.793239133639823</v>
      </c>
      <c r="O22" s="100">
        <v>0.48725808378747515</v>
      </c>
      <c r="P22" s="102">
        <v>1.7890519736842103</v>
      </c>
      <c r="Q22" s="102">
        <v>2.345569627377267</v>
      </c>
      <c r="R22" s="102">
        <v>3.09066888456348</v>
      </c>
      <c r="S22" s="102">
        <v>3.319664318377911</v>
      </c>
      <c r="T22" s="103">
        <v>3.9186433675491434</v>
      </c>
      <c r="U22" s="191">
        <v>86</v>
      </c>
      <c r="V22" s="146">
        <v>50019.44684909214</v>
      </c>
      <c r="W22" s="130">
        <v>51691.15491926758</v>
      </c>
      <c r="X22" s="146">
        <v>59279.60684909214</v>
      </c>
      <c r="Y22" s="130">
        <v>60951.31491926758</v>
      </c>
      <c r="Z22" s="149">
        <v>62607.16604909215</v>
      </c>
      <c r="AA22" s="93">
        <v>64278.87411926758</v>
      </c>
      <c r="AB22" s="165">
        <v>1500</v>
      </c>
    </row>
    <row r="23" spans="1:28" ht="12.75">
      <c r="A23" s="163">
        <v>1600</v>
      </c>
      <c r="B23" s="18" t="s">
        <v>37</v>
      </c>
      <c r="C23" s="100">
        <v>0.8171379286602138</v>
      </c>
      <c r="D23" s="102">
        <v>2.629053947368421</v>
      </c>
      <c r="E23" s="102">
        <v>3.4356012715612563</v>
      </c>
      <c r="F23" s="102">
        <v>4.516904267483305</v>
      </c>
      <c r="G23" s="102">
        <v>4.848781707794075</v>
      </c>
      <c r="H23" s="103">
        <v>5.717229536303107</v>
      </c>
      <c r="I23" s="100">
        <v>0.6684188256440549</v>
      </c>
      <c r="J23" s="102">
        <v>2.218921531578947</v>
      </c>
      <c r="K23" s="102">
        <v>2.8996474731977</v>
      </c>
      <c r="L23" s="102">
        <v>3.812267201755909</v>
      </c>
      <c r="M23" s="102">
        <v>4.092371761378199</v>
      </c>
      <c r="N23" s="103">
        <v>4.825341728639822</v>
      </c>
      <c r="O23" s="100">
        <v>0.5278711019144982</v>
      </c>
      <c r="P23" s="102">
        <v>1.8140472236842102</v>
      </c>
      <c r="Q23" s="102">
        <v>2.3705648773772667</v>
      </c>
      <c r="R23" s="102">
        <v>3.1166639445634803</v>
      </c>
      <c r="S23" s="102">
        <v>3.345659378377911</v>
      </c>
      <c r="T23" s="103">
        <v>3.944888380049144</v>
      </c>
      <c r="U23" s="191">
        <v>86</v>
      </c>
      <c r="V23" s="146">
        <v>50478.395855037976</v>
      </c>
      <c r="W23" s="130">
        <v>52150.10392521342</v>
      </c>
      <c r="X23" s="146">
        <v>60355.89985503798</v>
      </c>
      <c r="Y23" s="130">
        <v>62027.607925213415</v>
      </c>
      <c r="Z23" s="149">
        <v>63905.29633503797</v>
      </c>
      <c r="AA23" s="93">
        <v>65577.0044052134</v>
      </c>
      <c r="AB23" s="165">
        <v>1600</v>
      </c>
    </row>
    <row r="24" spans="1:28" ht="12.75">
      <c r="A24" s="163">
        <v>1700</v>
      </c>
      <c r="B24" s="18" t="s">
        <v>38</v>
      </c>
      <c r="C24" s="100">
        <v>0.8763082337077795</v>
      </c>
      <c r="D24" s="102">
        <v>2.843908851674641</v>
      </c>
      <c r="E24" s="102">
        <v>3.723778659885007</v>
      </c>
      <c r="F24" s="102">
        <v>4.902415928163604</v>
      </c>
      <c r="G24" s="102">
        <v>5.264464044866263</v>
      </c>
      <c r="H24" s="103">
        <v>6.211620175967026</v>
      </c>
      <c r="I24" s="100">
        <v>0.7168201351729636</v>
      </c>
      <c r="J24" s="102">
        <v>2.400259070813397</v>
      </c>
      <c r="K24" s="102">
        <v>3.142869188942946</v>
      </c>
      <c r="L24" s="102">
        <v>4.137639043370082</v>
      </c>
      <c r="M24" s="102">
        <v>4.443207653867126</v>
      </c>
      <c r="N24" s="103">
        <v>5.24260742851617</v>
      </c>
      <c r="O24" s="100">
        <v>0.5660951189752256</v>
      </c>
      <c r="P24" s="102">
        <v>1.962297107655502</v>
      </c>
      <c r="Q24" s="102">
        <v>2.5694072753206547</v>
      </c>
      <c r="R24" s="102">
        <v>3.3826669904328868</v>
      </c>
      <c r="S24" s="102">
        <v>3.6324801909577213</v>
      </c>
      <c r="T24" s="103">
        <v>4.286017921417248</v>
      </c>
      <c r="U24" s="191">
        <v>90</v>
      </c>
      <c r="V24" s="146">
        <v>57604.29145841705</v>
      </c>
      <c r="W24" s="130">
        <v>59275.999528592496</v>
      </c>
      <c r="X24" s="146">
        <v>68099.13945841706</v>
      </c>
      <c r="Y24" s="130">
        <v>69770.8475285925</v>
      </c>
      <c r="Z24" s="149">
        <v>71870.37321841705</v>
      </c>
      <c r="AA24" s="93">
        <v>73542.0812885925</v>
      </c>
      <c r="AB24" s="165">
        <v>1700</v>
      </c>
    </row>
    <row r="25" spans="1:28" ht="12.75">
      <c r="A25" s="163">
        <v>1800</v>
      </c>
      <c r="B25" s="18" t="s">
        <v>39</v>
      </c>
      <c r="C25" s="100">
        <v>0.9391766828208182</v>
      </c>
      <c r="D25" s="102">
        <v>2.880133851674641</v>
      </c>
      <c r="E25" s="102">
        <v>3.760003659885007</v>
      </c>
      <c r="F25" s="102">
        <v>4.940089928163604</v>
      </c>
      <c r="G25" s="102">
        <v>5.302138044866263</v>
      </c>
      <c r="H25" s="103">
        <v>6.249656425967026</v>
      </c>
      <c r="I25" s="100">
        <v>0.7682465265474293</v>
      </c>
      <c r="J25" s="102">
        <v>2.430832970813397</v>
      </c>
      <c r="K25" s="102">
        <v>3.1734430889429457</v>
      </c>
      <c r="L25" s="102">
        <v>4.1694358993700815</v>
      </c>
      <c r="M25" s="102">
        <v>4.475004509867126</v>
      </c>
      <c r="N25" s="103">
        <v>5.27471002351617</v>
      </c>
      <c r="O25" s="100">
        <v>0.6067081371022486</v>
      </c>
      <c r="P25" s="102">
        <v>1.987292357655502</v>
      </c>
      <c r="Q25" s="102">
        <v>2.5944025253206546</v>
      </c>
      <c r="R25" s="102">
        <v>3.4086620504328864</v>
      </c>
      <c r="S25" s="102">
        <v>3.658475250957721</v>
      </c>
      <c r="T25" s="103">
        <v>4.312262933917248</v>
      </c>
      <c r="U25" s="191">
        <v>90</v>
      </c>
      <c r="V25" s="146">
        <v>59737.947442878285</v>
      </c>
      <c r="W25" s="130">
        <v>61409.65551305372</v>
      </c>
      <c r="X25" s="146">
        <v>70850.13944287828</v>
      </c>
      <c r="Y25" s="130">
        <v>72521.84751305373</v>
      </c>
      <c r="Z25" s="149">
        <v>74843.21048287829</v>
      </c>
      <c r="AA25" s="93">
        <v>76514.91855305374</v>
      </c>
      <c r="AB25" s="165">
        <v>1800</v>
      </c>
    </row>
    <row r="26" spans="1:28" ht="12.75">
      <c r="A26" s="163">
        <v>1900</v>
      </c>
      <c r="B26" s="18" t="s">
        <v>40</v>
      </c>
      <c r="C26" s="100">
        <v>1.0020451319338568</v>
      </c>
      <c r="D26" s="102">
        <v>2.916358851674641</v>
      </c>
      <c r="E26" s="102">
        <v>3.796228659885007</v>
      </c>
      <c r="F26" s="102">
        <v>4.977763928163604</v>
      </c>
      <c r="G26" s="102">
        <v>5.339812044866263</v>
      </c>
      <c r="H26" s="103">
        <v>6.287692675967025</v>
      </c>
      <c r="I26" s="100">
        <v>0.8196729179218948</v>
      </c>
      <c r="J26" s="102">
        <v>2.4614068708133967</v>
      </c>
      <c r="K26" s="102">
        <v>3.2040169889429455</v>
      </c>
      <c r="L26" s="102">
        <v>4.201232755370082</v>
      </c>
      <c r="M26" s="102">
        <v>4.506801365867126</v>
      </c>
      <c r="N26" s="103">
        <v>5.306812618516169</v>
      </c>
      <c r="O26" s="100">
        <v>0.6473211552292715</v>
      </c>
      <c r="P26" s="102">
        <v>2.012287607655502</v>
      </c>
      <c r="Q26" s="102">
        <v>2.6193977753206545</v>
      </c>
      <c r="R26" s="102">
        <v>3.4346571104328865</v>
      </c>
      <c r="S26" s="102">
        <v>3.684470310957721</v>
      </c>
      <c r="T26" s="103">
        <v>4.338507946417247</v>
      </c>
      <c r="U26" s="191">
        <v>90</v>
      </c>
      <c r="V26" s="146">
        <v>60510.0709610496</v>
      </c>
      <c r="W26" s="130">
        <v>62181.779031225036</v>
      </c>
      <c r="X26" s="146">
        <v>72239.6069610496</v>
      </c>
      <c r="Y26" s="130">
        <v>73911.31503122504</v>
      </c>
      <c r="Z26" s="149">
        <v>76454.5152810496</v>
      </c>
      <c r="AA26" s="93">
        <v>78126.22335122504</v>
      </c>
      <c r="AB26" s="165">
        <v>1900</v>
      </c>
    </row>
    <row r="27" spans="1:28" ht="12.75">
      <c r="A27" s="163">
        <v>2000</v>
      </c>
      <c r="B27" s="18" t="s">
        <v>41</v>
      </c>
      <c r="C27" s="100">
        <v>1.0612154369814224</v>
      </c>
      <c r="D27" s="102">
        <v>3.581529545454545</v>
      </c>
      <c r="E27" s="102">
        <v>4.696031302521009</v>
      </c>
      <c r="F27" s="102">
        <v>6.1881416423405655</v>
      </c>
      <c r="G27" s="102">
        <v>6.646735923497266</v>
      </c>
      <c r="H27" s="103">
        <v>7.846259472891565</v>
      </c>
      <c r="I27" s="100">
        <v>0.8680742274508034</v>
      </c>
      <c r="J27" s="102">
        <v>3.0228109363636357</v>
      </c>
      <c r="K27" s="102">
        <v>3.963450419327731</v>
      </c>
      <c r="L27" s="102">
        <v>5.222791546135437</v>
      </c>
      <c r="M27" s="102">
        <v>5.609845119431692</v>
      </c>
      <c r="N27" s="103">
        <v>6.62224299512048</v>
      </c>
      <c r="O27" s="100">
        <v>0.6855451722899989</v>
      </c>
      <c r="P27" s="102">
        <v>2.471255386363636</v>
      </c>
      <c r="Q27" s="102">
        <v>3.2402615987394956</v>
      </c>
      <c r="R27" s="102">
        <v>4.26981773321499</v>
      </c>
      <c r="S27" s="102">
        <v>4.586247787213113</v>
      </c>
      <c r="T27" s="103">
        <v>5.413919036295179</v>
      </c>
      <c r="U27" s="191">
        <v>108</v>
      </c>
      <c r="V27" s="146">
        <v>63362.81207347465</v>
      </c>
      <c r="W27" s="130">
        <v>65034.52014365007</v>
      </c>
      <c r="X27" s="146">
        <v>75709.69207347465</v>
      </c>
      <c r="Y27" s="130">
        <v>77381.40014365008</v>
      </c>
      <c r="Z27" s="149">
        <v>80146.43767347465</v>
      </c>
      <c r="AA27" s="93">
        <v>81818.14574365008</v>
      </c>
      <c r="AB27" s="165">
        <v>2000</v>
      </c>
    </row>
    <row r="28" spans="1:28" ht="12.75">
      <c r="A28" s="163">
        <v>2100</v>
      </c>
      <c r="B28" s="18" t="s">
        <v>42</v>
      </c>
      <c r="C28" s="100">
        <v>1.1240838860944609</v>
      </c>
      <c r="D28" s="102">
        <v>3.617754545454545</v>
      </c>
      <c r="E28" s="102">
        <v>4.732256302521009</v>
      </c>
      <c r="F28" s="102">
        <v>6.2258156423405655</v>
      </c>
      <c r="G28" s="102">
        <v>6.684409923497266</v>
      </c>
      <c r="H28" s="103">
        <v>7.884295722891565</v>
      </c>
      <c r="I28" s="100">
        <v>0.9195006188252689</v>
      </c>
      <c r="J28" s="102">
        <v>3.0533848363636356</v>
      </c>
      <c r="K28" s="102">
        <v>3.9940243193277314</v>
      </c>
      <c r="L28" s="102">
        <v>5.254588402135437</v>
      </c>
      <c r="M28" s="102">
        <v>5.641641975431692</v>
      </c>
      <c r="N28" s="103">
        <v>6.654345590120481</v>
      </c>
      <c r="O28" s="100">
        <v>0.7261581904170218</v>
      </c>
      <c r="P28" s="102">
        <v>2.496250636363636</v>
      </c>
      <c r="Q28" s="102">
        <v>3.265256848739496</v>
      </c>
      <c r="R28" s="102">
        <v>4.295812793214989</v>
      </c>
      <c r="S28" s="102">
        <v>4.612242847213113</v>
      </c>
      <c r="T28" s="103">
        <v>5.44016404879518</v>
      </c>
      <c r="U28" s="191">
        <v>108</v>
      </c>
      <c r="V28" s="146">
        <v>65710.36854473056</v>
      </c>
      <c r="W28" s="130">
        <v>67382.076614906</v>
      </c>
      <c r="X28" s="146">
        <v>78674.59254473056</v>
      </c>
      <c r="Y28" s="130">
        <v>80346.300614906</v>
      </c>
      <c r="Z28" s="149">
        <v>83333.17542473057</v>
      </c>
      <c r="AA28" s="93">
        <v>85004.88349490598</v>
      </c>
      <c r="AB28" s="165">
        <v>2100</v>
      </c>
    </row>
    <row r="29" spans="1:28" ht="12.75">
      <c r="A29" s="163">
        <v>2200</v>
      </c>
      <c r="B29" s="18" t="s">
        <v>43</v>
      </c>
      <c r="C29" s="100">
        <v>1.1869523352074995</v>
      </c>
      <c r="D29" s="102">
        <v>3.652404545454545</v>
      </c>
      <c r="E29" s="102">
        <v>4.766906302521008</v>
      </c>
      <c r="F29" s="102">
        <v>6.261851642340566</v>
      </c>
      <c r="G29" s="102">
        <v>6.720445923497266</v>
      </c>
      <c r="H29" s="103">
        <v>7.920678222891564</v>
      </c>
      <c r="I29" s="100">
        <v>0.9709270101997346</v>
      </c>
      <c r="J29" s="102">
        <v>3.0826294363636357</v>
      </c>
      <c r="K29" s="102">
        <v>4.02326891932773</v>
      </c>
      <c r="L29" s="102">
        <v>5.285002786135437</v>
      </c>
      <c r="M29" s="102">
        <v>5.672056359431692</v>
      </c>
      <c r="N29" s="103">
        <v>6.68505242012048</v>
      </c>
      <c r="O29" s="100">
        <v>0.7667712085440447</v>
      </c>
      <c r="P29" s="102">
        <v>2.5201591363636355</v>
      </c>
      <c r="Q29" s="102">
        <v>3.289165348739495</v>
      </c>
      <c r="R29" s="102">
        <v>4.32067763321499</v>
      </c>
      <c r="S29" s="102">
        <v>4.637107687213113</v>
      </c>
      <c r="T29" s="103">
        <v>5.465267973795179</v>
      </c>
      <c r="U29" s="191">
        <v>108</v>
      </c>
      <c r="V29" s="146">
        <v>67213.22832982</v>
      </c>
      <c r="W29" s="130">
        <v>68884.93639999545</v>
      </c>
      <c r="X29" s="146">
        <v>80794.79632982</v>
      </c>
      <c r="Y29" s="130">
        <v>82466.50439999545</v>
      </c>
      <c r="Z29" s="149">
        <v>85675.21648982001</v>
      </c>
      <c r="AA29" s="93">
        <v>87346.92455999543</v>
      </c>
      <c r="AB29" s="165">
        <v>2200</v>
      </c>
    </row>
    <row r="30" spans="1:28" ht="12.75">
      <c r="A30" s="163">
        <v>2300</v>
      </c>
      <c r="B30" s="18" t="s">
        <v>44</v>
      </c>
      <c r="C30" s="100">
        <v>1.2461226402550654</v>
      </c>
      <c r="D30" s="102">
        <v>3.9135904306220084</v>
      </c>
      <c r="E30" s="102">
        <v>5.116079168509509</v>
      </c>
      <c r="F30" s="102">
        <v>6.727960035156926</v>
      </c>
      <c r="G30" s="102">
        <v>7.222759127983894</v>
      </c>
      <c r="H30" s="103">
        <v>8.517474990488267</v>
      </c>
      <c r="I30" s="100">
        <v>1.0193283197286434</v>
      </c>
      <c r="J30" s="102">
        <v>3.303070323444975</v>
      </c>
      <c r="K30" s="102">
        <v>4.317970818222025</v>
      </c>
      <c r="L30" s="102">
        <v>5.678398269672445</v>
      </c>
      <c r="M30" s="102">
        <v>6.096008704018406</v>
      </c>
      <c r="N30" s="103">
        <v>7.188748891972097</v>
      </c>
      <c r="O30" s="100">
        <v>0.8049952256047722</v>
      </c>
      <c r="P30" s="102">
        <v>2.7003773971291856</v>
      </c>
      <c r="Q30" s="102">
        <v>3.5300946262715605</v>
      </c>
      <c r="R30" s="102">
        <v>4.642292424258279</v>
      </c>
      <c r="S30" s="102">
        <v>4.983703798308886</v>
      </c>
      <c r="T30" s="103">
        <v>5.877057743436904</v>
      </c>
      <c r="U30" s="191">
        <v>126</v>
      </c>
      <c r="V30" s="146">
        <v>79538.74773521094</v>
      </c>
      <c r="W30" s="130">
        <v>81210.4558053864</v>
      </c>
      <c r="X30" s="146">
        <v>93737.65973521094</v>
      </c>
      <c r="Y30" s="130">
        <v>95409.36780538641</v>
      </c>
      <c r="Z30" s="149">
        <v>98839.91717521095</v>
      </c>
      <c r="AA30" s="93">
        <v>100511.62524538639</v>
      </c>
      <c r="AB30" s="165">
        <v>2300</v>
      </c>
    </row>
    <row r="31" spans="1:28" ht="12.75">
      <c r="A31" s="163">
        <v>2400</v>
      </c>
      <c r="B31" s="18" t="s">
        <v>45</v>
      </c>
      <c r="C31" s="100">
        <v>1.308991089368104</v>
      </c>
      <c r="D31" s="102">
        <v>4.398556220095693</v>
      </c>
      <c r="E31" s="102">
        <v>5.762354422821761</v>
      </c>
      <c r="F31" s="102">
        <v>7.588862088653588</v>
      </c>
      <c r="G31" s="102">
        <v>8.15003666954271</v>
      </c>
      <c r="H31" s="103">
        <v>9.618033647748891</v>
      </c>
      <c r="I31" s="100">
        <v>1.070754711103109</v>
      </c>
      <c r="J31" s="102">
        <v>3.712381449760765</v>
      </c>
      <c r="K31" s="102">
        <v>4.863427132861566</v>
      </c>
      <c r="L31" s="102">
        <v>6.4049996028236285</v>
      </c>
      <c r="M31" s="102">
        <v>6.878630949094046</v>
      </c>
      <c r="N31" s="103">
        <v>8.117620398700064</v>
      </c>
      <c r="O31" s="100">
        <v>0.8456082437317952</v>
      </c>
      <c r="P31" s="102">
        <v>3.035003791866028</v>
      </c>
      <c r="Q31" s="102">
        <v>3.9760245517470145</v>
      </c>
      <c r="R31" s="102">
        <v>5.236314841170976</v>
      </c>
      <c r="S31" s="102">
        <v>5.623525301984469</v>
      </c>
      <c r="T31" s="103">
        <v>6.636443216946734</v>
      </c>
      <c r="U31" s="191">
        <v>140</v>
      </c>
      <c r="V31" s="146">
        <v>77818.67615437343</v>
      </c>
      <c r="W31" s="130">
        <v>79490.38422454886</v>
      </c>
      <c r="X31" s="146">
        <v>92634.93215437343</v>
      </c>
      <c r="Y31" s="130">
        <v>94306.64022454886</v>
      </c>
      <c r="Z31" s="149">
        <v>97959.02687437342</v>
      </c>
      <c r="AA31" s="93">
        <v>99630.73494454887</v>
      </c>
      <c r="AB31" s="165">
        <v>2400</v>
      </c>
    </row>
    <row r="32" spans="1:28" ht="12.75">
      <c r="A32" s="163">
        <v>2500</v>
      </c>
      <c r="B32" s="18" t="s">
        <v>46</v>
      </c>
      <c r="C32" s="100">
        <v>1.3718595384811423</v>
      </c>
      <c r="D32" s="102">
        <v>4.434781220095693</v>
      </c>
      <c r="E32" s="102">
        <v>5.798579422821761</v>
      </c>
      <c r="F32" s="102">
        <v>7.626536088653588</v>
      </c>
      <c r="G32" s="102">
        <v>8.18771066954271</v>
      </c>
      <c r="H32" s="103">
        <v>9.656069897748893</v>
      </c>
      <c r="I32" s="100">
        <v>1.1221811024775743</v>
      </c>
      <c r="J32" s="102">
        <v>3.7429553497607646</v>
      </c>
      <c r="K32" s="102">
        <v>4.894001032861566</v>
      </c>
      <c r="L32" s="102">
        <v>6.436796458823628</v>
      </c>
      <c r="M32" s="102">
        <v>6.910427805094047</v>
      </c>
      <c r="N32" s="103">
        <v>8.149722993700065</v>
      </c>
      <c r="O32" s="100">
        <v>0.8862212618588179</v>
      </c>
      <c r="P32" s="102">
        <v>3.059999041866028</v>
      </c>
      <c r="Q32" s="102">
        <v>4.001019801747015</v>
      </c>
      <c r="R32" s="102">
        <v>5.262309901170975</v>
      </c>
      <c r="S32" s="102">
        <v>5.64952036198447</v>
      </c>
      <c r="T32" s="103">
        <v>6.6626882294467356</v>
      </c>
      <c r="U32" s="191">
        <v>140</v>
      </c>
      <c r="V32" s="146">
        <v>78088.2188149931</v>
      </c>
      <c r="W32" s="130">
        <v>79759.92688516853</v>
      </c>
      <c r="X32" s="146">
        <v>93521.81881499311</v>
      </c>
      <c r="Y32" s="130">
        <v>95193.52688516854</v>
      </c>
      <c r="Z32" s="149">
        <v>99067.7508149931</v>
      </c>
      <c r="AA32" s="93">
        <v>100739.45888516854</v>
      </c>
      <c r="AB32" s="165">
        <v>2500</v>
      </c>
    </row>
    <row r="33" spans="1:28" ht="12.75">
      <c r="A33" s="163">
        <v>2600</v>
      </c>
      <c r="B33" s="18" t="s">
        <v>47</v>
      </c>
      <c r="C33" s="100">
        <v>1.431029843528708</v>
      </c>
      <c r="D33" s="102">
        <v>4.649636124401913</v>
      </c>
      <c r="E33" s="102">
        <v>6.086756811145511</v>
      </c>
      <c r="F33" s="102">
        <v>8.012047749333886</v>
      </c>
      <c r="G33" s="102">
        <v>8.603393006614896</v>
      </c>
      <c r="H33" s="103">
        <v>10.150460537412808</v>
      </c>
      <c r="I33" s="100">
        <v>1.1705824120064832</v>
      </c>
      <c r="J33" s="102">
        <v>3.9242928889952142</v>
      </c>
      <c r="K33" s="102">
        <v>5.137222748606811</v>
      </c>
      <c r="L33" s="102">
        <v>6.7621683004378</v>
      </c>
      <c r="M33" s="102">
        <v>7.261263697582971</v>
      </c>
      <c r="N33" s="103">
        <v>8.56698869357641</v>
      </c>
      <c r="O33" s="100">
        <v>0.9244452789195454</v>
      </c>
      <c r="P33" s="102">
        <v>3.2082489258373195</v>
      </c>
      <c r="Q33" s="102">
        <v>4.199862199690402</v>
      </c>
      <c r="R33" s="102">
        <v>5.528312947040381</v>
      </c>
      <c r="S33" s="102">
        <v>5.936341174564277</v>
      </c>
      <c r="T33" s="103">
        <v>7.0038177708148375</v>
      </c>
      <c r="U33" s="191">
        <v>144</v>
      </c>
      <c r="V33" s="146">
        <v>85351.76769500875</v>
      </c>
      <c r="W33" s="130">
        <v>87023.47576518418</v>
      </c>
      <c r="X33" s="146">
        <v>101402.71169500875</v>
      </c>
      <c r="Y33" s="130">
        <v>103074.41976518418</v>
      </c>
      <c r="Z33" s="149">
        <v>107170.48097500874</v>
      </c>
      <c r="AA33" s="93">
        <v>108842.18904518419</v>
      </c>
      <c r="AB33" s="165">
        <v>2600</v>
      </c>
    </row>
    <row r="34" spans="1:28" ht="12.75">
      <c r="A34" s="163">
        <v>2700</v>
      </c>
      <c r="B34" s="18" t="s">
        <v>48</v>
      </c>
      <c r="C34" s="100">
        <v>1.4938982926417466</v>
      </c>
      <c r="D34" s="102">
        <v>4.685861124401913</v>
      </c>
      <c r="E34" s="102">
        <v>6.122981811145511</v>
      </c>
      <c r="F34" s="102">
        <v>8.049721749333886</v>
      </c>
      <c r="G34" s="102">
        <v>8.641067006614897</v>
      </c>
      <c r="H34" s="103">
        <v>10.18849678741281</v>
      </c>
      <c r="I34" s="100">
        <v>1.2220088033809486</v>
      </c>
      <c r="J34" s="102">
        <v>3.9548667889952145</v>
      </c>
      <c r="K34" s="102">
        <v>5.167796648606811</v>
      </c>
      <c r="L34" s="102">
        <v>6.793965156437799</v>
      </c>
      <c r="M34" s="102">
        <v>7.293060553582973</v>
      </c>
      <c r="N34" s="103">
        <v>8.59909128857641</v>
      </c>
      <c r="O34" s="100">
        <v>0.9650582970465683</v>
      </c>
      <c r="P34" s="102">
        <v>3.2332441758373194</v>
      </c>
      <c r="Q34" s="102">
        <v>4.224857449690402</v>
      </c>
      <c r="R34" s="102">
        <v>5.5543080070403805</v>
      </c>
      <c r="S34" s="102">
        <v>5.962336234564278</v>
      </c>
      <c r="T34" s="103">
        <v>7.030062783314838</v>
      </c>
      <c r="U34" s="191">
        <v>144</v>
      </c>
      <c r="V34" s="146">
        <v>87744.50906492269</v>
      </c>
      <c r="W34" s="130">
        <v>89416.21713509811</v>
      </c>
      <c r="X34" s="146">
        <v>104412.79706492268</v>
      </c>
      <c r="Y34" s="130">
        <v>106084.50513509812</v>
      </c>
      <c r="Z34" s="149">
        <v>110402.40362492266</v>
      </c>
      <c r="AA34" s="93">
        <v>112074.11169509812</v>
      </c>
      <c r="AB34" s="165">
        <v>2700</v>
      </c>
    </row>
    <row r="35" spans="1:28" ht="12.75">
      <c r="A35" s="163">
        <v>2800</v>
      </c>
      <c r="B35" s="18" t="s">
        <v>49</v>
      </c>
      <c r="C35" s="100">
        <v>1.5567667417547852</v>
      </c>
      <c r="D35" s="102">
        <v>5.354181818181817</v>
      </c>
      <c r="E35" s="102">
        <v>7.025934453781513</v>
      </c>
      <c r="F35" s="102">
        <v>9.263375463510847</v>
      </c>
      <c r="G35" s="102">
        <v>9.951266885245898</v>
      </c>
      <c r="H35" s="103">
        <v>11.750371084337347</v>
      </c>
      <c r="I35" s="100">
        <v>1.2734351947554143</v>
      </c>
      <c r="J35" s="102">
        <v>4.518929454545454</v>
      </c>
      <c r="K35" s="102">
        <v>5.929888678991597</v>
      </c>
      <c r="L35" s="102">
        <v>7.818288891203155</v>
      </c>
      <c r="M35" s="102">
        <v>8.398869251147538</v>
      </c>
      <c r="N35" s="103">
        <v>9.917313195180721</v>
      </c>
      <c r="O35" s="100">
        <v>1.0056713151735912</v>
      </c>
      <c r="P35" s="102">
        <v>3.6943854545454533</v>
      </c>
      <c r="Q35" s="102">
        <v>4.847894773109243</v>
      </c>
      <c r="R35" s="102">
        <v>6.3917290698224845</v>
      </c>
      <c r="S35" s="102">
        <v>6.866374150819669</v>
      </c>
      <c r="T35" s="103">
        <v>8.107756048192769</v>
      </c>
      <c r="U35" s="191">
        <v>162</v>
      </c>
      <c r="V35" s="146">
        <v>89443.32501621018</v>
      </c>
      <c r="W35" s="130">
        <v>91115.03308638564</v>
      </c>
      <c r="X35" s="146">
        <v>106728.95701621019</v>
      </c>
      <c r="Y35" s="130">
        <v>108400.66508638565</v>
      </c>
      <c r="Z35" s="149">
        <v>112940.40085621018</v>
      </c>
      <c r="AA35" s="93">
        <v>114612.10892638563</v>
      </c>
      <c r="AB35" s="165">
        <v>2800</v>
      </c>
    </row>
    <row r="36" spans="1:28" ht="12.75">
      <c r="A36" s="163">
        <v>2900</v>
      </c>
      <c r="B36" s="18" t="s">
        <v>50</v>
      </c>
      <c r="C36" s="100">
        <v>1.615937046802351</v>
      </c>
      <c r="D36" s="102">
        <v>5.387256818181817</v>
      </c>
      <c r="E36" s="102">
        <v>7.059009453781513</v>
      </c>
      <c r="F36" s="102">
        <v>9.297773463510849</v>
      </c>
      <c r="G36" s="102">
        <v>9.9856648852459</v>
      </c>
      <c r="H36" s="103">
        <v>11.785099834337348</v>
      </c>
      <c r="I36" s="100">
        <v>1.321836504284323</v>
      </c>
      <c r="J36" s="102">
        <v>4.546844754545454</v>
      </c>
      <c r="K36" s="102">
        <v>5.957803978991597</v>
      </c>
      <c r="L36" s="102">
        <v>7.847320803203156</v>
      </c>
      <c r="M36" s="102">
        <v>8.427901163147538</v>
      </c>
      <c r="N36" s="103">
        <v>9.946624260180721</v>
      </c>
      <c r="O36" s="100">
        <v>1.0438953322343187</v>
      </c>
      <c r="P36" s="102">
        <v>3.7172072045454536</v>
      </c>
      <c r="Q36" s="102">
        <v>4.870716523109244</v>
      </c>
      <c r="R36" s="102">
        <v>6.415463689822485</v>
      </c>
      <c r="S36" s="102">
        <v>6.89010877081967</v>
      </c>
      <c r="T36" s="103">
        <v>8.13171888569277</v>
      </c>
      <c r="U36" s="191">
        <v>162</v>
      </c>
      <c r="V36" s="146">
        <v>89521.98872395455</v>
      </c>
      <c r="W36" s="130">
        <v>91193.69679413</v>
      </c>
      <c r="X36" s="146">
        <v>107424.96472395456</v>
      </c>
      <c r="Y36" s="130">
        <v>109096.67279413</v>
      </c>
      <c r="Z36" s="149">
        <v>113858.24584395456</v>
      </c>
      <c r="AA36" s="93">
        <v>115529.95391412999</v>
      </c>
      <c r="AB36" s="165">
        <v>2900</v>
      </c>
    </row>
    <row r="37" spans="1:28" ht="12.75">
      <c r="A37" s="163">
        <v>3000</v>
      </c>
      <c r="B37" s="18" t="s">
        <v>51</v>
      </c>
      <c r="C37" s="100">
        <v>1.6788054959153895</v>
      </c>
      <c r="D37" s="102">
        <v>5.423481818181817</v>
      </c>
      <c r="E37" s="102">
        <v>7.095234453781513</v>
      </c>
      <c r="F37" s="102">
        <v>9.335447463510848</v>
      </c>
      <c r="G37" s="102">
        <v>10.023338885245899</v>
      </c>
      <c r="H37" s="103">
        <v>11.823136084337348</v>
      </c>
      <c r="I37" s="100">
        <v>1.3732628956587885</v>
      </c>
      <c r="J37" s="102">
        <v>4.577418654545453</v>
      </c>
      <c r="K37" s="102">
        <v>5.988377878991597</v>
      </c>
      <c r="L37" s="102">
        <v>7.879117659203155</v>
      </c>
      <c r="M37" s="102">
        <v>8.459698019147538</v>
      </c>
      <c r="N37" s="103">
        <v>9.978726855180721</v>
      </c>
      <c r="O37" s="100">
        <v>1.0845083503613417</v>
      </c>
      <c r="P37" s="102">
        <v>3.7422024545454535</v>
      </c>
      <c r="Q37" s="102">
        <v>4.895711773109244</v>
      </c>
      <c r="R37" s="102">
        <v>6.441458749822484</v>
      </c>
      <c r="S37" s="102">
        <v>6.91610383081967</v>
      </c>
      <c r="T37" s="103">
        <v>8.157963898192769</v>
      </c>
      <c r="U37" s="191">
        <v>162</v>
      </c>
      <c r="V37" s="146">
        <v>91839.51687896895</v>
      </c>
      <c r="W37" s="130">
        <v>93511.2249491444</v>
      </c>
      <c r="X37" s="146">
        <v>110359.83687896896</v>
      </c>
      <c r="Y37" s="130">
        <v>112031.54494914439</v>
      </c>
      <c r="Z37" s="149">
        <v>117014.95527896896</v>
      </c>
      <c r="AA37" s="93">
        <v>118686.66334914438</v>
      </c>
      <c r="AB37" s="165">
        <v>3000</v>
      </c>
    </row>
    <row r="38" spans="1:28" ht="12.75">
      <c r="A38" s="163">
        <v>3100</v>
      </c>
      <c r="B38" s="18" t="s">
        <v>52</v>
      </c>
      <c r="C38" s="100">
        <v>1.571407408207389</v>
      </c>
      <c r="D38" s="102">
        <v>5.221882894736842</v>
      </c>
      <c r="E38" s="102">
        <v>6.834977543122513</v>
      </c>
      <c r="F38" s="102">
        <v>8.996134534966611</v>
      </c>
      <c r="G38" s="102">
        <v>9.65988941558815</v>
      </c>
      <c r="H38" s="103">
        <v>10.818444747157898</v>
      </c>
      <c r="I38" s="100">
        <v>1.285411259913644</v>
      </c>
      <c r="J38" s="102">
        <v>4.407269163157895</v>
      </c>
      <c r="K38" s="102">
        <v>5.768721046395401</v>
      </c>
      <c r="L38" s="102">
        <v>7.5927375475118195</v>
      </c>
      <c r="M38" s="102">
        <v>8.1529466667564</v>
      </c>
      <c r="N38" s="103">
        <v>9.130767366601265</v>
      </c>
      <c r="O38" s="100">
        <v>1.0151291857019733</v>
      </c>
      <c r="P38" s="102">
        <v>3.6030991973684205</v>
      </c>
      <c r="Q38" s="102">
        <v>4.7161345047545336</v>
      </c>
      <c r="R38" s="102">
        <v>6.207332829126961</v>
      </c>
      <c r="S38" s="102">
        <v>6.665323696755824</v>
      </c>
      <c r="T38" s="103">
        <v>7.464726875538949</v>
      </c>
      <c r="U38" s="191">
        <v>172</v>
      </c>
      <c r="V38" s="146">
        <v>100497.84270413012</v>
      </c>
      <c r="W38" s="130">
        <v>101453.10445851609</v>
      </c>
      <c r="X38" s="146">
        <v>119635.50670413012</v>
      </c>
      <c r="Y38" s="130">
        <v>120590.76845851609</v>
      </c>
      <c r="Z38" s="149">
        <v>126512.46238413014</v>
      </c>
      <c r="AA38" s="93">
        <v>127467.72413851609</v>
      </c>
      <c r="AB38" s="165">
        <v>3100</v>
      </c>
    </row>
    <row r="39" spans="1:28" ht="12.75">
      <c r="A39" s="163">
        <v>3200</v>
      </c>
      <c r="B39" s="18" t="s">
        <v>53</v>
      </c>
      <c r="C39" s="100">
        <v>1.6342758573204277</v>
      </c>
      <c r="D39" s="102">
        <v>5.258107894736842</v>
      </c>
      <c r="E39" s="102">
        <v>6.8712025431225126</v>
      </c>
      <c r="F39" s="102">
        <v>9.03380853496661</v>
      </c>
      <c r="G39" s="102">
        <v>9.69756341558815</v>
      </c>
      <c r="H39" s="103">
        <v>10.858605231157897</v>
      </c>
      <c r="I39" s="100">
        <v>1.3368376512881097</v>
      </c>
      <c r="J39" s="102">
        <v>4.437843063157894</v>
      </c>
      <c r="K39" s="102">
        <v>5.7992949463954</v>
      </c>
      <c r="L39" s="102">
        <v>7.624534403511818</v>
      </c>
      <c r="M39" s="102">
        <v>8.184743522756397</v>
      </c>
      <c r="N39" s="103">
        <v>9.164662815097264</v>
      </c>
      <c r="O39" s="100">
        <v>1.0557422038289963</v>
      </c>
      <c r="P39" s="102">
        <v>3.6280944473684205</v>
      </c>
      <c r="Q39" s="102">
        <v>4.7411297547545335</v>
      </c>
      <c r="R39" s="102">
        <v>6.233327889126961</v>
      </c>
      <c r="S39" s="102">
        <v>6.691318756755822</v>
      </c>
      <c r="T39" s="103">
        <v>7.492437609498948</v>
      </c>
      <c r="U39" s="191">
        <v>172</v>
      </c>
      <c r="V39" s="146">
        <v>100956.79171007595</v>
      </c>
      <c r="W39" s="130">
        <v>101912.05346446193</v>
      </c>
      <c r="X39" s="146">
        <v>120711.79971007595</v>
      </c>
      <c r="Y39" s="130">
        <v>121667.06146446192</v>
      </c>
      <c r="Z39" s="149">
        <v>127810.59267007594</v>
      </c>
      <c r="AA39" s="93">
        <v>128765.85442446191</v>
      </c>
      <c r="AB39" s="165">
        <v>3200</v>
      </c>
    </row>
    <row r="40" spans="1:28" ht="12.75">
      <c r="A40" s="163">
        <v>3300</v>
      </c>
      <c r="B40" s="18" t="s">
        <v>54</v>
      </c>
      <c r="C40" s="100">
        <v>1.6934461623679935</v>
      </c>
      <c r="D40" s="102">
        <v>5.472962799043062</v>
      </c>
      <c r="E40" s="102">
        <v>7.159379931446264</v>
      </c>
      <c r="F40" s="102">
        <v>9.41932019564691</v>
      </c>
      <c r="G40" s="102">
        <v>10.113245752660337</v>
      </c>
      <c r="H40" s="103">
        <v>11.32540454021053</v>
      </c>
      <c r="I40" s="100">
        <v>1.3852389608170186</v>
      </c>
      <c r="J40" s="102">
        <v>4.619180602392344</v>
      </c>
      <c r="K40" s="102">
        <v>6.042516662140646</v>
      </c>
      <c r="L40" s="102">
        <v>7.949906245125991</v>
      </c>
      <c r="M40" s="102">
        <v>8.535579415245325</v>
      </c>
      <c r="N40" s="103">
        <v>9.558641431937687</v>
      </c>
      <c r="O40" s="100">
        <v>1.0939662208897238</v>
      </c>
      <c r="P40" s="102">
        <v>3.7763443313397125</v>
      </c>
      <c r="Q40" s="102">
        <v>4.939972152697922</v>
      </c>
      <c r="R40" s="102">
        <v>6.499330934996367</v>
      </c>
      <c r="S40" s="102">
        <v>6.978139569335632</v>
      </c>
      <c r="T40" s="103">
        <v>7.814529132745265</v>
      </c>
      <c r="U40" s="191">
        <v>176</v>
      </c>
      <c r="V40" s="146">
        <v>108082.68731345501</v>
      </c>
      <c r="W40" s="130">
        <v>109037.94906784098</v>
      </c>
      <c r="X40" s="146">
        <v>128455.03931345502</v>
      </c>
      <c r="Y40" s="130">
        <v>129410.30106784099</v>
      </c>
      <c r="Z40" s="149">
        <v>135775.66955345502</v>
      </c>
      <c r="AA40" s="93">
        <v>136730.93130784098</v>
      </c>
      <c r="AB40" s="165">
        <v>3300</v>
      </c>
    </row>
    <row r="41" spans="1:28" ht="12.75">
      <c r="A41" s="163">
        <v>3400</v>
      </c>
      <c r="B41" s="18" t="s">
        <v>55</v>
      </c>
      <c r="C41" s="100">
        <v>1.752616467415559</v>
      </c>
      <c r="D41" s="102">
        <v>5.687817703349282</v>
      </c>
      <c r="E41" s="102">
        <v>7.447557319770014</v>
      </c>
      <c r="F41" s="102">
        <v>9.804831856327208</v>
      </c>
      <c r="G41" s="102">
        <v>10.528928089732526</v>
      </c>
      <c r="H41" s="103">
        <v>11.792203849263162</v>
      </c>
      <c r="I41" s="100">
        <v>1.4336402703459272</v>
      </c>
      <c r="J41" s="102">
        <v>4.800518141626794</v>
      </c>
      <c r="K41" s="102">
        <v>6.285738377885892</v>
      </c>
      <c r="L41" s="102">
        <v>8.275278086740164</v>
      </c>
      <c r="M41" s="102">
        <v>8.886415307734252</v>
      </c>
      <c r="N41" s="103">
        <v>9.952620048778108</v>
      </c>
      <c r="O41" s="100">
        <v>1.1321902379504512</v>
      </c>
      <c r="P41" s="102">
        <v>3.924594215311004</v>
      </c>
      <c r="Q41" s="102">
        <v>5.138814550641309</v>
      </c>
      <c r="R41" s="102">
        <v>6.7653339808657735</v>
      </c>
      <c r="S41" s="102">
        <v>7.264960381915443</v>
      </c>
      <c r="T41" s="103">
        <v>8.136620655991582</v>
      </c>
      <c r="U41" s="191">
        <v>180</v>
      </c>
      <c r="V41" s="146">
        <v>115208.5829168341</v>
      </c>
      <c r="W41" s="130">
        <v>116163.84467122007</v>
      </c>
      <c r="X41" s="146">
        <v>136198.27891683413</v>
      </c>
      <c r="Y41" s="130">
        <v>137153.54067122008</v>
      </c>
      <c r="Z41" s="149">
        <v>143740.7464368341</v>
      </c>
      <c r="AA41" s="93">
        <v>144696.00819122005</v>
      </c>
      <c r="AB41" s="165">
        <v>3400</v>
      </c>
    </row>
    <row r="42" spans="1:28" ht="12.75">
      <c r="A42" s="163">
        <v>3500</v>
      </c>
      <c r="B42" s="18" t="s">
        <v>56</v>
      </c>
      <c r="C42" s="100">
        <v>1.8154849165285978</v>
      </c>
      <c r="D42" s="102">
        <v>5.724042703349282</v>
      </c>
      <c r="E42" s="102">
        <v>7.483782319770014</v>
      </c>
      <c r="F42" s="102">
        <v>9.842505856327207</v>
      </c>
      <c r="G42" s="102">
        <v>10.566602089732527</v>
      </c>
      <c r="H42" s="103">
        <v>11.832364333263161</v>
      </c>
      <c r="I42" s="100">
        <v>1.485066661720393</v>
      </c>
      <c r="J42" s="102">
        <v>4.8310920416267935</v>
      </c>
      <c r="K42" s="102">
        <v>6.316312277885891</v>
      </c>
      <c r="L42" s="102">
        <v>8.307074942740163</v>
      </c>
      <c r="M42" s="102">
        <v>8.918212163734252</v>
      </c>
      <c r="N42" s="103">
        <v>9.986515497274107</v>
      </c>
      <c r="O42" s="100">
        <v>1.1728032560774742</v>
      </c>
      <c r="P42" s="102">
        <v>3.949589465311004</v>
      </c>
      <c r="Q42" s="102">
        <v>5.163809800641309</v>
      </c>
      <c r="R42" s="102">
        <v>6.791329040865772</v>
      </c>
      <c r="S42" s="102">
        <v>7.290955441915443</v>
      </c>
      <c r="T42" s="103">
        <v>8.164331389951581</v>
      </c>
      <c r="U42" s="191">
        <v>180</v>
      </c>
      <c r="V42" s="146">
        <v>117342.23890129535</v>
      </c>
      <c r="W42" s="130">
        <v>118297.50065568129</v>
      </c>
      <c r="X42" s="146">
        <v>138949.27890129536</v>
      </c>
      <c r="Y42" s="130">
        <v>139904.5406556813</v>
      </c>
      <c r="Z42" s="149">
        <v>146713.58370129537</v>
      </c>
      <c r="AA42" s="93">
        <v>147668.8454556813</v>
      </c>
      <c r="AB42" s="165">
        <v>3500</v>
      </c>
    </row>
    <row r="43" spans="1:28" ht="12.75">
      <c r="A43" s="163">
        <v>3600</v>
      </c>
      <c r="B43" s="18" t="s">
        <v>57</v>
      </c>
      <c r="C43" s="100">
        <v>1.8783533656416365</v>
      </c>
      <c r="D43" s="102">
        <v>5.760267703349282</v>
      </c>
      <c r="E43" s="102">
        <v>7.520007319770014</v>
      </c>
      <c r="F43" s="102">
        <v>9.880179856327208</v>
      </c>
      <c r="G43" s="102">
        <v>10.604276089732526</v>
      </c>
      <c r="H43" s="103">
        <v>11.872524817263162</v>
      </c>
      <c r="I43" s="100">
        <v>1.5364930530948586</v>
      </c>
      <c r="J43" s="102">
        <v>4.861665941626794</v>
      </c>
      <c r="K43" s="102">
        <v>6.346886177885891</v>
      </c>
      <c r="L43" s="102">
        <v>8.338871798740163</v>
      </c>
      <c r="M43" s="102">
        <v>8.950009019734251</v>
      </c>
      <c r="N43" s="103">
        <v>10.02041094577011</v>
      </c>
      <c r="O43" s="100">
        <v>1.2134162742044972</v>
      </c>
      <c r="P43" s="102">
        <v>3.974584715311004</v>
      </c>
      <c r="Q43" s="102">
        <v>5.188805050641309</v>
      </c>
      <c r="R43" s="102">
        <v>6.817324100865773</v>
      </c>
      <c r="S43" s="102">
        <v>7.316950501915442</v>
      </c>
      <c r="T43" s="103">
        <v>8.192042123911582</v>
      </c>
      <c r="U43" s="191">
        <v>180</v>
      </c>
      <c r="V43" s="146">
        <v>119475.89488575657</v>
      </c>
      <c r="W43" s="130">
        <v>120431.1566401425</v>
      </c>
      <c r="X43" s="146">
        <v>141700.27888575656</v>
      </c>
      <c r="Y43" s="130">
        <v>142655.5406401425</v>
      </c>
      <c r="Z43" s="149">
        <v>149686.42096575658</v>
      </c>
      <c r="AA43" s="93">
        <v>150641.6827201425</v>
      </c>
      <c r="AB43" s="165">
        <v>3600</v>
      </c>
    </row>
    <row r="44" spans="1:28" ht="12.75">
      <c r="A44" s="163">
        <v>3700</v>
      </c>
      <c r="B44" s="18" t="s">
        <v>58</v>
      </c>
      <c r="C44" s="100">
        <v>1.941221814754675</v>
      </c>
      <c r="D44" s="102">
        <v>5.796492703349282</v>
      </c>
      <c r="E44" s="102">
        <v>7.556232319770014</v>
      </c>
      <c r="F44" s="102">
        <v>9.91785385632721</v>
      </c>
      <c r="G44" s="102">
        <v>10.641950089732525</v>
      </c>
      <c r="H44" s="103">
        <v>11.912685301263163</v>
      </c>
      <c r="I44" s="100">
        <v>1.587919444469324</v>
      </c>
      <c r="J44" s="102">
        <v>4.892239841626793</v>
      </c>
      <c r="K44" s="102">
        <v>6.377460077885892</v>
      </c>
      <c r="L44" s="102">
        <v>8.370668654740165</v>
      </c>
      <c r="M44" s="102">
        <v>8.981805875734251</v>
      </c>
      <c r="N44" s="103">
        <v>10.05430639426611</v>
      </c>
      <c r="O44" s="100">
        <v>1.25402929233152</v>
      </c>
      <c r="P44" s="102">
        <v>3.9995799653110042</v>
      </c>
      <c r="Q44" s="102">
        <v>5.213800300641309</v>
      </c>
      <c r="R44" s="102">
        <v>6.843319160865774</v>
      </c>
      <c r="S44" s="102">
        <v>7.342945561915442</v>
      </c>
      <c r="T44" s="103">
        <v>8.219752857871581</v>
      </c>
      <c r="U44" s="191">
        <v>180</v>
      </c>
      <c r="V44" s="146">
        <v>120248.01840392785</v>
      </c>
      <c r="W44" s="130">
        <v>121203.28015831384</v>
      </c>
      <c r="X44" s="146">
        <v>143089.74640392786</v>
      </c>
      <c r="Y44" s="130">
        <v>144045.00815831387</v>
      </c>
      <c r="Z44" s="149">
        <v>151297.72576392788</v>
      </c>
      <c r="AA44" s="93">
        <v>152252.98751831386</v>
      </c>
      <c r="AB44" s="165">
        <v>3700</v>
      </c>
    </row>
    <row r="45" spans="1:28" ht="12.75">
      <c r="A45" s="163">
        <v>3800</v>
      </c>
      <c r="B45" s="18" t="s">
        <v>59</v>
      </c>
      <c r="C45" s="100">
        <v>2.0040902638677136</v>
      </c>
      <c r="D45" s="102">
        <v>5.832717703349282</v>
      </c>
      <c r="E45" s="102">
        <v>7.592457319770014</v>
      </c>
      <c r="F45" s="102">
        <v>9.955527856327208</v>
      </c>
      <c r="G45" s="102">
        <v>10.679624089732526</v>
      </c>
      <c r="H45" s="103">
        <v>11.952845785263161</v>
      </c>
      <c r="I45" s="100">
        <v>1.6393458358437896</v>
      </c>
      <c r="J45" s="102">
        <v>4.922813741626793</v>
      </c>
      <c r="K45" s="102">
        <v>6.408033977885891</v>
      </c>
      <c r="L45" s="102">
        <v>8.402465510740164</v>
      </c>
      <c r="M45" s="102">
        <v>9.013602731734252</v>
      </c>
      <c r="N45" s="103">
        <v>10.088201842762107</v>
      </c>
      <c r="O45" s="100">
        <v>1.294642310458543</v>
      </c>
      <c r="P45" s="102">
        <v>4.024575215311004</v>
      </c>
      <c r="Q45" s="102">
        <v>5.238795550641309</v>
      </c>
      <c r="R45" s="102">
        <v>6.869314220865773</v>
      </c>
      <c r="S45" s="102">
        <v>7.368940621915442</v>
      </c>
      <c r="T45" s="103">
        <v>8.24746359183158</v>
      </c>
      <c r="U45" s="191">
        <v>180</v>
      </c>
      <c r="V45" s="146">
        <v>121020.1419220992</v>
      </c>
      <c r="W45" s="130">
        <v>121975.40367648513</v>
      </c>
      <c r="X45" s="146">
        <v>144479.2139220992</v>
      </c>
      <c r="Y45" s="130">
        <v>145434.47567648513</v>
      </c>
      <c r="Z45" s="149">
        <v>152909.0305620992</v>
      </c>
      <c r="AA45" s="93">
        <v>153864.29231648514</v>
      </c>
      <c r="AB45" s="165">
        <v>3800</v>
      </c>
    </row>
    <row r="46" spans="1:28" ht="12.75">
      <c r="A46" s="163">
        <v>3900</v>
      </c>
      <c r="B46" s="18" t="s">
        <v>60</v>
      </c>
      <c r="C46" s="100">
        <v>2.063260568915279</v>
      </c>
      <c r="D46" s="102">
        <v>6.497888397129186</v>
      </c>
      <c r="E46" s="102">
        <v>8.492259962406015</v>
      </c>
      <c r="F46" s="102">
        <v>11.165905570504169</v>
      </c>
      <c r="G46" s="102">
        <v>11.986547968363528</v>
      </c>
      <c r="H46" s="103">
        <v>13.421808840631583</v>
      </c>
      <c r="I46" s="100">
        <v>1.6877471453726982</v>
      </c>
      <c r="J46" s="102">
        <v>5.484217807177033</v>
      </c>
      <c r="K46" s="102">
        <v>7.167467408270676</v>
      </c>
      <c r="L46" s="102">
        <v>9.424024301505519</v>
      </c>
      <c r="M46" s="102">
        <v>10.116646485298817</v>
      </c>
      <c r="N46" s="103">
        <v>11.328006661493056</v>
      </c>
      <c r="O46" s="100">
        <v>1.3328663275192703</v>
      </c>
      <c r="P46" s="102">
        <v>4.483542994019138</v>
      </c>
      <c r="Q46" s="102">
        <v>5.85965937406015</v>
      </c>
      <c r="R46" s="102">
        <v>7.704474843647876</v>
      </c>
      <c r="S46" s="102">
        <v>8.270718098170834</v>
      </c>
      <c r="T46" s="103">
        <v>9.261048100035792</v>
      </c>
      <c r="U46" s="191">
        <v>198</v>
      </c>
      <c r="V46" s="146">
        <v>123872.88303452426</v>
      </c>
      <c r="W46" s="130">
        <v>124828.1447889102</v>
      </c>
      <c r="X46" s="146">
        <v>147949.29903452424</v>
      </c>
      <c r="Y46" s="130">
        <v>148904.5607889102</v>
      </c>
      <c r="Z46" s="149">
        <v>156600.95295452423</v>
      </c>
      <c r="AA46" s="93">
        <v>157556.21470891018</v>
      </c>
      <c r="AB46" s="165">
        <v>3900</v>
      </c>
    </row>
    <row r="47" spans="1:28" ht="12.75">
      <c r="A47" s="163">
        <v>4000</v>
      </c>
      <c r="B47" s="18" t="s">
        <v>61</v>
      </c>
      <c r="C47" s="100">
        <v>2.122430873962845</v>
      </c>
      <c r="D47" s="102">
        <v>7.16305909090909</v>
      </c>
      <c r="E47" s="102">
        <v>9.392062605042018</v>
      </c>
      <c r="F47" s="102">
        <v>12.376283284681131</v>
      </c>
      <c r="G47" s="102">
        <v>13.293471846994532</v>
      </c>
      <c r="H47" s="103">
        <v>14.890771896000002</v>
      </c>
      <c r="I47" s="100">
        <v>1.7361484549016069</v>
      </c>
      <c r="J47" s="102">
        <v>6.0456218727272715</v>
      </c>
      <c r="K47" s="102">
        <v>7.926900838655462</v>
      </c>
      <c r="L47" s="102">
        <v>10.445583092270875</v>
      </c>
      <c r="M47" s="102">
        <v>11.219690238863384</v>
      </c>
      <c r="N47" s="103">
        <v>12.567811480224002</v>
      </c>
      <c r="O47" s="100">
        <v>1.3710903445799978</v>
      </c>
      <c r="P47" s="102">
        <v>4.942510772727272</v>
      </c>
      <c r="Q47" s="102">
        <v>6.480523197478991</v>
      </c>
      <c r="R47" s="102">
        <v>8.53963546642998</v>
      </c>
      <c r="S47" s="102">
        <v>9.172495574426225</v>
      </c>
      <c r="T47" s="103">
        <v>10.274632608240001</v>
      </c>
      <c r="U47" s="191">
        <v>216</v>
      </c>
      <c r="V47" s="146">
        <v>126725.6241469493</v>
      </c>
      <c r="W47" s="130">
        <v>127680.88590133525</v>
      </c>
      <c r="X47" s="146">
        <v>151419.3841469493</v>
      </c>
      <c r="Y47" s="130">
        <v>152374.64590133526</v>
      </c>
      <c r="Z47" s="149">
        <v>160292.8753469493</v>
      </c>
      <c r="AA47" s="93">
        <v>161248.13710133525</v>
      </c>
      <c r="AB47" s="165">
        <v>4000</v>
      </c>
    </row>
    <row r="48" spans="1:28" ht="12.75">
      <c r="A48" s="163">
        <v>4100</v>
      </c>
      <c r="B48" s="18" t="s">
        <v>62</v>
      </c>
      <c r="C48" s="100">
        <v>2.185299323075883</v>
      </c>
      <c r="D48" s="102">
        <v>7.19928409090909</v>
      </c>
      <c r="E48" s="102">
        <v>9.428287605042017</v>
      </c>
      <c r="F48" s="102">
        <v>12.413957284681132</v>
      </c>
      <c r="G48" s="102">
        <v>13.33114584699453</v>
      </c>
      <c r="H48" s="103">
        <v>14.930932380000002</v>
      </c>
      <c r="I48" s="100">
        <v>1.787574846276072</v>
      </c>
      <c r="J48" s="102">
        <v>6.076195772727272</v>
      </c>
      <c r="K48" s="102">
        <v>7.9574747386554625</v>
      </c>
      <c r="L48" s="102">
        <v>10.477379948270874</v>
      </c>
      <c r="M48" s="102">
        <v>11.251487094863384</v>
      </c>
      <c r="N48" s="103">
        <v>12.60170692872</v>
      </c>
      <c r="O48" s="100">
        <v>1.4117033627070206</v>
      </c>
      <c r="P48" s="102">
        <v>4.967506022727272</v>
      </c>
      <c r="Q48" s="102">
        <v>6.505518447478991</v>
      </c>
      <c r="R48" s="102">
        <v>8.565630526429981</v>
      </c>
      <c r="S48" s="102">
        <v>9.198490634426225</v>
      </c>
      <c r="T48" s="103">
        <v>10.3023433422</v>
      </c>
      <c r="U48" s="191">
        <v>216</v>
      </c>
      <c r="V48" s="146">
        <v>129073.18061820522</v>
      </c>
      <c r="W48" s="130">
        <v>130028.44237259118</v>
      </c>
      <c r="X48" s="146">
        <v>154384.28461820522</v>
      </c>
      <c r="Y48" s="130">
        <v>155339.54637259117</v>
      </c>
      <c r="Z48" s="149">
        <v>163479.6130982052</v>
      </c>
      <c r="AA48" s="93">
        <v>164434.87485259117</v>
      </c>
      <c r="AB48" s="165">
        <v>4100</v>
      </c>
    </row>
    <row r="49" spans="1:28" ht="12.75">
      <c r="A49" s="163">
        <v>4200</v>
      </c>
      <c r="B49" s="18" t="s">
        <v>63</v>
      </c>
      <c r="C49" s="100">
        <v>2.2481677721889217</v>
      </c>
      <c r="D49" s="102">
        <v>7.23550909090909</v>
      </c>
      <c r="E49" s="102">
        <v>9.464512605042017</v>
      </c>
      <c r="F49" s="102">
        <v>12.451631284681131</v>
      </c>
      <c r="G49" s="102">
        <v>13.368819846994532</v>
      </c>
      <c r="H49" s="103">
        <v>14.971092864000003</v>
      </c>
      <c r="I49" s="100">
        <v>1.8390012376505378</v>
      </c>
      <c r="J49" s="102">
        <v>6.106769672727271</v>
      </c>
      <c r="K49" s="102">
        <v>7.988048638655463</v>
      </c>
      <c r="L49" s="102">
        <v>10.509176804270874</v>
      </c>
      <c r="M49" s="102">
        <v>11.283283950863384</v>
      </c>
      <c r="N49" s="103">
        <v>12.635602377216001</v>
      </c>
      <c r="O49" s="100">
        <v>1.4523163808340436</v>
      </c>
      <c r="P49" s="102">
        <v>4.992501272727272</v>
      </c>
      <c r="Q49" s="102">
        <v>6.530513697478992</v>
      </c>
      <c r="R49" s="102">
        <v>8.591625586429979</v>
      </c>
      <c r="S49" s="102">
        <v>9.224485694426226</v>
      </c>
      <c r="T49" s="103">
        <v>10.330054076160001</v>
      </c>
      <c r="U49" s="191">
        <v>216</v>
      </c>
      <c r="V49" s="146">
        <v>131420.73708946112</v>
      </c>
      <c r="W49" s="130">
        <v>132375.99884384708</v>
      </c>
      <c r="X49" s="146">
        <v>157349.18508946113</v>
      </c>
      <c r="Y49" s="130">
        <v>158304.44684384708</v>
      </c>
      <c r="Z49" s="149">
        <v>166666.35084946113</v>
      </c>
      <c r="AA49" s="93">
        <v>167621.61260384708</v>
      </c>
      <c r="AB49" s="165">
        <v>4200</v>
      </c>
    </row>
    <row r="50" spans="1:28" ht="12.75">
      <c r="A50" s="163">
        <v>4300</v>
      </c>
      <c r="B50" s="18" t="s">
        <v>64</v>
      </c>
      <c r="C50" s="100">
        <v>2.3110362213019604</v>
      </c>
      <c r="D50" s="102">
        <v>7.27015909090909</v>
      </c>
      <c r="E50" s="102">
        <v>9.499162605042017</v>
      </c>
      <c r="F50" s="102">
        <v>12.48766728468113</v>
      </c>
      <c r="G50" s="102">
        <v>13.404855846994533</v>
      </c>
      <c r="H50" s="103">
        <v>15.009507240000003</v>
      </c>
      <c r="I50" s="100">
        <v>1.8904276290250035</v>
      </c>
      <c r="J50" s="102">
        <v>6.136014272727271</v>
      </c>
      <c r="K50" s="102">
        <v>8.017293238655462</v>
      </c>
      <c r="L50" s="102">
        <v>10.539591188270874</v>
      </c>
      <c r="M50" s="102">
        <v>11.313698334863385</v>
      </c>
      <c r="N50" s="103">
        <v>12.668024110560003</v>
      </c>
      <c r="O50" s="100">
        <v>1.4929293989610664</v>
      </c>
      <c r="P50" s="102">
        <v>5.016409772727272</v>
      </c>
      <c r="Q50" s="102">
        <v>6.554422197478991</v>
      </c>
      <c r="R50" s="102">
        <v>8.61649042642998</v>
      </c>
      <c r="S50" s="102">
        <v>9.249350534426227</v>
      </c>
      <c r="T50" s="103">
        <v>10.356559995600001</v>
      </c>
      <c r="U50" s="191">
        <v>216</v>
      </c>
      <c r="V50" s="146">
        <v>132923.59687455057</v>
      </c>
      <c r="W50" s="130">
        <v>133878.85862893652</v>
      </c>
      <c r="X50" s="146">
        <v>159469.38887455058</v>
      </c>
      <c r="Y50" s="130">
        <v>160424.6506289365</v>
      </c>
      <c r="Z50" s="149">
        <v>169008.39191455054</v>
      </c>
      <c r="AA50" s="93">
        <v>169963.65366893652</v>
      </c>
      <c r="AB50" s="165">
        <v>4300</v>
      </c>
    </row>
    <row r="51" spans="1:28" ht="12.75">
      <c r="A51" s="163">
        <v>4400</v>
      </c>
      <c r="B51" s="18" t="s">
        <v>65</v>
      </c>
      <c r="C51" s="100">
        <v>2.373904670414999</v>
      </c>
      <c r="D51" s="102">
        <v>7.30480909090909</v>
      </c>
      <c r="E51" s="102">
        <v>9.533812605042016</v>
      </c>
      <c r="F51" s="102">
        <v>12.523703284681131</v>
      </c>
      <c r="G51" s="102">
        <v>13.440891846994532</v>
      </c>
      <c r="H51" s="103">
        <v>15.047921616000004</v>
      </c>
      <c r="I51" s="100">
        <v>1.9418540203994692</v>
      </c>
      <c r="J51" s="102">
        <v>6.1652588727272715</v>
      </c>
      <c r="K51" s="102">
        <v>8.04653783865546</v>
      </c>
      <c r="L51" s="102">
        <v>10.570005572270874</v>
      </c>
      <c r="M51" s="102">
        <v>11.344112718863384</v>
      </c>
      <c r="N51" s="103">
        <v>12.700445843904003</v>
      </c>
      <c r="O51" s="100">
        <v>1.5335424170880894</v>
      </c>
      <c r="P51" s="102">
        <v>5.040318272727271</v>
      </c>
      <c r="Q51" s="102">
        <v>6.57833069747899</v>
      </c>
      <c r="R51" s="102">
        <v>8.64135526642998</v>
      </c>
      <c r="S51" s="102">
        <v>9.274215374426227</v>
      </c>
      <c r="T51" s="103">
        <v>10.383065915040001</v>
      </c>
      <c r="U51" s="191">
        <v>216</v>
      </c>
      <c r="V51" s="146">
        <v>134426.45665964</v>
      </c>
      <c r="W51" s="130">
        <v>135381.718414026</v>
      </c>
      <c r="X51" s="146">
        <v>161589.59265964</v>
      </c>
      <c r="Y51" s="130">
        <v>162544.854414026</v>
      </c>
      <c r="Z51" s="149">
        <v>171350.43297964003</v>
      </c>
      <c r="AA51" s="93">
        <v>172305.694734026</v>
      </c>
      <c r="AB51" s="165">
        <v>4400</v>
      </c>
    </row>
    <row r="52" spans="1:28" ht="12.75">
      <c r="A52" s="163">
        <v>4500</v>
      </c>
      <c r="B52" s="18" t="s">
        <v>66</v>
      </c>
      <c r="C52" s="100">
        <v>2.433074975462565</v>
      </c>
      <c r="D52" s="102">
        <v>7.565994976076553</v>
      </c>
      <c r="E52" s="102">
        <v>9.882985471030516</v>
      </c>
      <c r="F52" s="102">
        <v>12.989811677497492</v>
      </c>
      <c r="G52" s="102">
        <v>13.94320505148116</v>
      </c>
      <c r="H52" s="103">
        <v>15.611805817263162</v>
      </c>
      <c r="I52" s="100">
        <v>1.990255329928378</v>
      </c>
      <c r="J52" s="102">
        <v>6.3856997598086105</v>
      </c>
      <c r="K52" s="102">
        <v>8.341239737549754</v>
      </c>
      <c r="L52" s="102">
        <v>10.963401055807884</v>
      </c>
      <c r="M52" s="102">
        <v>11.768065063450099</v>
      </c>
      <c r="N52" s="103">
        <v>13.176364109770109</v>
      </c>
      <c r="O52" s="100">
        <v>1.571766434148817</v>
      </c>
      <c r="P52" s="102">
        <v>5.220536533492821</v>
      </c>
      <c r="Q52" s="102">
        <v>6.819259975011056</v>
      </c>
      <c r="R52" s="102">
        <v>8.96297005747327</v>
      </c>
      <c r="S52" s="102">
        <v>9.620811485522</v>
      </c>
      <c r="T52" s="103">
        <v>10.77214601391158</v>
      </c>
      <c r="U52" s="191">
        <v>234</v>
      </c>
      <c r="V52" s="146">
        <v>138676.77606503112</v>
      </c>
      <c r="W52" s="130">
        <v>139632.03781941644</v>
      </c>
      <c r="X52" s="146">
        <v>166457.25606503114</v>
      </c>
      <c r="Y52" s="130">
        <v>167412.51781941642</v>
      </c>
      <c r="Z52" s="149">
        <v>176439.9336650311</v>
      </c>
      <c r="AA52" s="93">
        <v>177395.1954194164</v>
      </c>
      <c r="AB52" s="165">
        <v>4500</v>
      </c>
    </row>
    <row r="53" spans="1:28" ht="12.75">
      <c r="A53" s="163">
        <v>4600</v>
      </c>
      <c r="B53" s="18" t="s">
        <v>67</v>
      </c>
      <c r="C53" s="100">
        <v>2.4922452805101307</v>
      </c>
      <c r="D53" s="102">
        <v>7.827180861244017</v>
      </c>
      <c r="E53" s="102">
        <v>10.232158337019017</v>
      </c>
      <c r="F53" s="102">
        <v>13.455920070313852</v>
      </c>
      <c r="G53" s="102">
        <v>14.445518255967787</v>
      </c>
      <c r="H53" s="103">
        <v>16.17569001852632</v>
      </c>
      <c r="I53" s="100">
        <v>2.0386566394572867</v>
      </c>
      <c r="J53" s="102">
        <v>6.60614064688995</v>
      </c>
      <c r="K53" s="102">
        <v>8.63594163644405</v>
      </c>
      <c r="L53" s="102">
        <v>11.35679653934489</v>
      </c>
      <c r="M53" s="102">
        <v>12.192017408036811</v>
      </c>
      <c r="N53" s="103">
        <v>13.652282375636215</v>
      </c>
      <c r="O53" s="100">
        <v>1.6099904512095444</v>
      </c>
      <c r="P53" s="102">
        <v>5.400754794258371</v>
      </c>
      <c r="Q53" s="102">
        <v>7.060189252543121</v>
      </c>
      <c r="R53" s="102">
        <v>9.284584848516557</v>
      </c>
      <c r="S53" s="102">
        <v>9.967407596617772</v>
      </c>
      <c r="T53" s="103">
        <v>11.161226112783162</v>
      </c>
      <c r="U53" s="191">
        <v>252</v>
      </c>
      <c r="V53" s="146">
        <v>141773.49547042203</v>
      </c>
      <c r="W53" s="130">
        <v>143882.3572248073</v>
      </c>
      <c r="X53" s="146">
        <v>170171.31947042205</v>
      </c>
      <c r="Y53" s="130">
        <v>172280.1812248073</v>
      </c>
      <c r="Z53" s="149">
        <v>180375.83435042205</v>
      </c>
      <c r="AA53" s="93">
        <v>181331.0961048085</v>
      </c>
      <c r="AB53" s="165">
        <v>4600</v>
      </c>
    </row>
    <row r="54" spans="1:28" ht="12.75">
      <c r="A54" s="163">
        <v>4700</v>
      </c>
      <c r="B54" s="18" t="s">
        <v>68</v>
      </c>
      <c r="C54" s="100">
        <v>2.5551137296231694</v>
      </c>
      <c r="D54" s="102">
        <v>8.3121466507177</v>
      </c>
      <c r="E54" s="102">
        <v>10.87843359133127</v>
      </c>
      <c r="F54" s="102">
        <v>14.316822123810514</v>
      </c>
      <c r="G54" s="102">
        <v>15.372795797526603</v>
      </c>
      <c r="H54" s="103">
        <v>17.21626814084211</v>
      </c>
      <c r="I54" s="100">
        <v>2.0900830308317526</v>
      </c>
      <c r="J54" s="102">
        <v>7.015451773205739</v>
      </c>
      <c r="K54" s="102">
        <v>9.181397951083591</v>
      </c>
      <c r="L54" s="102">
        <v>12.083397872496073</v>
      </c>
      <c r="M54" s="102">
        <v>12.974639653112453</v>
      </c>
      <c r="N54" s="103">
        <v>14.530530310870741</v>
      </c>
      <c r="O54" s="100">
        <v>1.6506034693365674</v>
      </c>
      <c r="P54" s="102">
        <v>5.735381188995213</v>
      </c>
      <c r="Q54" s="102">
        <v>7.506119178018575</v>
      </c>
      <c r="R54" s="102">
        <v>9.878607265429254</v>
      </c>
      <c r="S54" s="102">
        <v>10.607229100293356</v>
      </c>
      <c r="T54" s="103">
        <v>11.879225017181055</v>
      </c>
      <c r="U54" s="191">
        <v>266</v>
      </c>
      <c r="V54" s="146">
        <v>145821.4238895847</v>
      </c>
      <c r="W54" s="130">
        <v>147930.28564396998</v>
      </c>
      <c r="X54" s="146">
        <v>174836.5918895847</v>
      </c>
      <c r="Y54" s="130">
        <v>176945.45364397</v>
      </c>
      <c r="Z54" s="149">
        <v>186416.5440495847</v>
      </c>
      <c r="AA54" s="93">
        <v>187371.80580397</v>
      </c>
      <c r="AB54" s="165">
        <v>4700</v>
      </c>
    </row>
    <row r="55" spans="1:28" ht="12.75">
      <c r="A55" s="163">
        <v>4800</v>
      </c>
      <c r="B55" s="18" t="s">
        <v>69</v>
      </c>
      <c r="C55" s="100">
        <v>2.617982178736208</v>
      </c>
      <c r="D55" s="102">
        <v>8.797112440191386</v>
      </c>
      <c r="E55" s="102">
        <v>11.524708845643522</v>
      </c>
      <c r="F55" s="102">
        <v>15.177724177307176</v>
      </c>
      <c r="G55" s="102">
        <v>16.30007333908542</v>
      </c>
      <c r="H55" s="103">
        <v>18.2568462631579</v>
      </c>
      <c r="I55" s="100">
        <v>2.141509422206218</v>
      </c>
      <c r="J55" s="102">
        <v>7.42476289952153</v>
      </c>
      <c r="K55" s="102">
        <v>9.726854265723132</v>
      </c>
      <c r="L55" s="102">
        <v>12.809999205647257</v>
      </c>
      <c r="M55" s="102">
        <v>13.757261898188093</v>
      </c>
      <c r="N55" s="103">
        <v>15.408778246105268</v>
      </c>
      <c r="O55" s="100">
        <v>1.6912164874635904</v>
      </c>
      <c r="P55" s="102">
        <v>6.070007583732056</v>
      </c>
      <c r="Q55" s="102">
        <v>7.952049103494029</v>
      </c>
      <c r="R55" s="102">
        <v>10.472629682341951</v>
      </c>
      <c r="S55" s="102">
        <v>11.247050603968939</v>
      </c>
      <c r="T55" s="103">
        <v>12.59722392157895</v>
      </c>
      <c r="U55" s="191">
        <v>280</v>
      </c>
      <c r="V55" s="146">
        <v>149869.35230874736</v>
      </c>
      <c r="W55" s="130">
        <v>151978.21406313262</v>
      </c>
      <c r="X55" s="146">
        <v>179501.86430874735</v>
      </c>
      <c r="Y55" s="130">
        <v>181610.7260631326</v>
      </c>
      <c r="Z55" s="149">
        <v>191303.65374874737</v>
      </c>
      <c r="AA55" s="93">
        <v>192258.91550313262</v>
      </c>
      <c r="AB55" s="165">
        <v>4800</v>
      </c>
    </row>
    <row r="56" spans="1:28" ht="12.75">
      <c r="A56" s="163">
        <v>4900</v>
      </c>
      <c r="B56" s="18" t="s">
        <v>70</v>
      </c>
      <c r="C56" s="100">
        <v>2.6808506278492463</v>
      </c>
      <c r="D56" s="102">
        <v>8.833337440191386</v>
      </c>
      <c r="E56" s="102">
        <v>11.560933845643522</v>
      </c>
      <c r="F56" s="102">
        <v>15.215398177307176</v>
      </c>
      <c r="G56" s="102">
        <v>16.337747339085418</v>
      </c>
      <c r="H56" s="103">
        <v>18.2970067471579</v>
      </c>
      <c r="I56" s="100">
        <v>2.1929358135806836</v>
      </c>
      <c r="J56" s="102">
        <v>7.455336799521529</v>
      </c>
      <c r="K56" s="102">
        <v>9.757428165723132</v>
      </c>
      <c r="L56" s="102">
        <v>12.841796061647257</v>
      </c>
      <c r="M56" s="102">
        <v>13.789058754188092</v>
      </c>
      <c r="N56" s="103">
        <v>15.442673694601268</v>
      </c>
      <c r="O56" s="100">
        <v>1.7318295055906132</v>
      </c>
      <c r="P56" s="102">
        <v>6.095002833732056</v>
      </c>
      <c r="Q56" s="102">
        <v>7.97704435349403</v>
      </c>
      <c r="R56" s="102">
        <v>10.498624742341951</v>
      </c>
      <c r="S56" s="102">
        <v>11.273045663968938</v>
      </c>
      <c r="T56" s="103">
        <v>12.62493465553895</v>
      </c>
      <c r="U56" s="191">
        <v>280</v>
      </c>
      <c r="V56" s="146">
        <v>155906.89496936655</v>
      </c>
      <c r="W56" s="130">
        <v>156862.15672375282</v>
      </c>
      <c r="X56" s="146">
        <v>186156.75096936655</v>
      </c>
      <c r="Y56" s="130">
        <v>187112.01272375282</v>
      </c>
      <c r="Z56" s="149">
        <v>197026.77768936654</v>
      </c>
      <c r="AA56" s="93">
        <v>197982.0394437525</v>
      </c>
      <c r="AB56" s="165">
        <v>4900</v>
      </c>
    </row>
    <row r="57" spans="1:28" ht="12.75">
      <c r="A57" s="163">
        <v>5000</v>
      </c>
      <c r="B57" s="18" t="s">
        <v>71</v>
      </c>
      <c r="C57" s="100">
        <v>2.7437190769622846</v>
      </c>
      <c r="D57" s="102">
        <v>8.869562440191386</v>
      </c>
      <c r="E57" s="102">
        <v>11.597158845643522</v>
      </c>
      <c r="F57" s="102">
        <v>15.253072177307176</v>
      </c>
      <c r="G57" s="102">
        <v>16.37542133908542</v>
      </c>
      <c r="H57" s="103">
        <v>18.337167231157903</v>
      </c>
      <c r="I57" s="100">
        <v>2.2443622049551486</v>
      </c>
      <c r="J57" s="102">
        <v>7.485910699521529</v>
      </c>
      <c r="K57" s="102">
        <v>9.788002065723132</v>
      </c>
      <c r="L57" s="102">
        <v>12.873592917647256</v>
      </c>
      <c r="M57" s="102">
        <v>13.820855610188094</v>
      </c>
      <c r="N57" s="103">
        <v>15.476569143097269</v>
      </c>
      <c r="O57" s="100">
        <v>1.7724425237176358</v>
      </c>
      <c r="P57" s="102">
        <v>6.119998083732056</v>
      </c>
      <c r="Q57" s="102">
        <v>8.00203960349403</v>
      </c>
      <c r="R57" s="102">
        <v>10.52461980234195</v>
      </c>
      <c r="S57" s="102">
        <v>11.29904072396894</v>
      </c>
      <c r="T57" s="103">
        <v>12.652645389498952</v>
      </c>
      <c r="U57" s="191">
        <v>280</v>
      </c>
      <c r="V57" s="146">
        <v>156176.4376299862</v>
      </c>
      <c r="W57" s="130">
        <v>157131.69938437216</v>
      </c>
      <c r="X57" s="146">
        <v>187043.63762998622</v>
      </c>
      <c r="Y57" s="130">
        <v>187998.89938437217</v>
      </c>
      <c r="Z57" s="149">
        <v>198135.5016299862</v>
      </c>
      <c r="AA57" s="93">
        <v>199090.76338437217</v>
      </c>
      <c r="AB57" s="165">
        <v>5000</v>
      </c>
    </row>
    <row r="58" spans="1:28" ht="13.5" customHeight="1">
      <c r="A58" s="163">
        <v>5100</v>
      </c>
      <c r="B58" s="18" t="s">
        <v>72</v>
      </c>
      <c r="C58" s="100">
        <v>2.8028893820098504</v>
      </c>
      <c r="D58" s="102">
        <v>9.084417344497606</v>
      </c>
      <c r="E58" s="102">
        <v>11.885336233967273</v>
      </c>
      <c r="F58" s="102">
        <v>15.638583837987476</v>
      </c>
      <c r="G58" s="102">
        <v>16.791103676157604</v>
      </c>
      <c r="H58" s="103">
        <v>18.80396654021053</v>
      </c>
      <c r="I58" s="100">
        <v>2.2927635144840575</v>
      </c>
      <c r="J58" s="102">
        <v>7.667248238755979</v>
      </c>
      <c r="K58" s="102">
        <v>10.031223781468379</v>
      </c>
      <c r="L58" s="102">
        <v>13.198964759261429</v>
      </c>
      <c r="M58" s="102">
        <v>14.171691502677017</v>
      </c>
      <c r="N58" s="103">
        <v>15.870547759937688</v>
      </c>
      <c r="O58" s="100">
        <v>1.8106665407783633</v>
      </c>
      <c r="P58" s="102">
        <v>6.268247967703347</v>
      </c>
      <c r="Q58" s="102">
        <v>8.200882001437417</v>
      </c>
      <c r="R58" s="102">
        <v>10.790622848211358</v>
      </c>
      <c r="S58" s="102">
        <v>11.585861536548746</v>
      </c>
      <c r="T58" s="103">
        <v>12.974736912745266</v>
      </c>
      <c r="U58" s="191">
        <v>284</v>
      </c>
      <c r="V58" s="146">
        <v>163439.98651000185</v>
      </c>
      <c r="W58" s="130">
        <v>164395.24826438783</v>
      </c>
      <c r="X58" s="146">
        <v>194924.53051000184</v>
      </c>
      <c r="Y58" s="130">
        <v>195879.79226438783</v>
      </c>
      <c r="Z58" s="149">
        <v>206238.23179000185</v>
      </c>
      <c r="AA58" s="93">
        <v>207193.4935443878</v>
      </c>
      <c r="AB58" s="165">
        <v>5100</v>
      </c>
    </row>
    <row r="59" spans="1:28" ht="12.75">
      <c r="A59" s="163">
        <v>5200</v>
      </c>
      <c r="B59" s="18" t="s">
        <v>73</v>
      </c>
      <c r="C59" s="100">
        <v>2.862059687057416</v>
      </c>
      <c r="D59" s="102">
        <v>9.299272248803826</v>
      </c>
      <c r="E59" s="102">
        <v>12.173513622291022</v>
      </c>
      <c r="F59" s="102">
        <v>16.024095498667773</v>
      </c>
      <c r="G59" s="102">
        <v>17.20678601322979</v>
      </c>
      <c r="H59" s="103">
        <v>19.27076584926316</v>
      </c>
      <c r="I59" s="100">
        <v>2.3411648240129663</v>
      </c>
      <c r="J59" s="102">
        <v>7.8485857779904284</v>
      </c>
      <c r="K59" s="102">
        <v>10.274445497213621</v>
      </c>
      <c r="L59" s="102">
        <v>13.5243366008756</v>
      </c>
      <c r="M59" s="102">
        <v>14.522527395165943</v>
      </c>
      <c r="N59" s="103">
        <v>16.264526376778107</v>
      </c>
      <c r="O59" s="100">
        <v>1.8488905578390908</v>
      </c>
      <c r="P59" s="102">
        <v>6.416497851674639</v>
      </c>
      <c r="Q59" s="102">
        <v>8.399724399380805</v>
      </c>
      <c r="R59" s="102">
        <v>11.056625894080762</v>
      </c>
      <c r="S59" s="102">
        <v>11.872682349128555</v>
      </c>
      <c r="T59" s="103">
        <v>13.29682843599158</v>
      </c>
      <c r="U59" s="191">
        <v>288</v>
      </c>
      <c r="V59" s="146">
        <v>170703.5353900175</v>
      </c>
      <c r="W59" s="130">
        <v>171658.79714440345</v>
      </c>
      <c r="X59" s="146">
        <v>202805.4233900175</v>
      </c>
      <c r="Y59" s="130">
        <v>203760.68514440345</v>
      </c>
      <c r="Z59" s="149">
        <v>214340.9619500175</v>
      </c>
      <c r="AA59" s="93">
        <v>215296.22370440347</v>
      </c>
      <c r="AB59" s="165">
        <v>5200</v>
      </c>
    </row>
    <row r="60" spans="1:28" ht="12.75">
      <c r="A60" s="163">
        <v>5300</v>
      </c>
      <c r="B60" s="18" t="s">
        <v>74</v>
      </c>
      <c r="C60" s="100">
        <v>2.924928136170455</v>
      </c>
      <c r="D60" s="102">
        <v>9.335497248803826</v>
      </c>
      <c r="E60" s="102">
        <v>12.209738622291022</v>
      </c>
      <c r="F60" s="102">
        <v>16.061769498667772</v>
      </c>
      <c r="G60" s="102">
        <v>17.24446001322979</v>
      </c>
      <c r="H60" s="103">
        <v>19.310926333263158</v>
      </c>
      <c r="I60" s="100">
        <v>2.392591215387432</v>
      </c>
      <c r="J60" s="102">
        <v>7.879159677990429</v>
      </c>
      <c r="K60" s="102">
        <v>10.305019397213622</v>
      </c>
      <c r="L60" s="102">
        <v>13.5561334568756</v>
      </c>
      <c r="M60" s="102">
        <v>14.554324251165943</v>
      </c>
      <c r="N60" s="103">
        <v>16.298421825274104</v>
      </c>
      <c r="O60" s="100">
        <v>1.8895035759661138</v>
      </c>
      <c r="P60" s="102">
        <v>6.441493101674639</v>
      </c>
      <c r="Q60" s="102">
        <v>8.424719649380805</v>
      </c>
      <c r="R60" s="102">
        <v>11.082620954080761</v>
      </c>
      <c r="S60" s="102">
        <v>11.898677409128554</v>
      </c>
      <c r="T60" s="103">
        <v>13.324539169951578</v>
      </c>
      <c r="U60" s="191">
        <v>288</v>
      </c>
      <c r="V60" s="146">
        <v>173096.27675993138</v>
      </c>
      <c r="W60" s="130">
        <v>174051.53851431736</v>
      </c>
      <c r="X60" s="146">
        <v>205815.5087599314</v>
      </c>
      <c r="Y60" s="130">
        <v>206770.77051431738</v>
      </c>
      <c r="Z60" s="149">
        <v>217572.8845999314</v>
      </c>
      <c r="AA60" s="93">
        <v>218528.14635431734</v>
      </c>
      <c r="AB60" s="165">
        <v>5300</v>
      </c>
    </row>
    <row r="61" spans="1:28" ht="12.75">
      <c r="A61" s="163">
        <v>5400</v>
      </c>
      <c r="B61" s="18" t="s">
        <v>75</v>
      </c>
      <c r="C61" s="100">
        <v>2.987796585283493</v>
      </c>
      <c r="D61" s="102">
        <v>9.371722248803826</v>
      </c>
      <c r="E61" s="102">
        <v>12.245963622291022</v>
      </c>
      <c r="F61" s="102">
        <v>16.09944349866777</v>
      </c>
      <c r="G61" s="102">
        <v>17.282134013229793</v>
      </c>
      <c r="H61" s="103">
        <v>19.351086817263162</v>
      </c>
      <c r="I61" s="100">
        <v>2.4440176067618973</v>
      </c>
      <c r="J61" s="102">
        <v>7.909733577990429</v>
      </c>
      <c r="K61" s="102">
        <v>10.335593297213622</v>
      </c>
      <c r="L61" s="102">
        <v>13.587930312875597</v>
      </c>
      <c r="M61" s="102">
        <v>14.586121107165946</v>
      </c>
      <c r="N61" s="103">
        <v>16.33231727377011</v>
      </c>
      <c r="O61" s="100">
        <v>1.9301165940931366</v>
      </c>
      <c r="P61" s="102">
        <v>6.466488351674639</v>
      </c>
      <c r="Q61" s="102">
        <v>8.449714899380805</v>
      </c>
      <c r="R61" s="102">
        <v>11.108616014080761</v>
      </c>
      <c r="S61" s="102">
        <v>11.924672469128556</v>
      </c>
      <c r="T61" s="103">
        <v>13.35224990391158</v>
      </c>
      <c r="U61" s="191">
        <v>288</v>
      </c>
      <c r="V61" s="146">
        <v>175489.01812984538</v>
      </c>
      <c r="W61" s="130">
        <v>176444.27988423134</v>
      </c>
      <c r="X61" s="146">
        <v>208825.59412984535</v>
      </c>
      <c r="Y61" s="130">
        <v>209780.8558842313</v>
      </c>
      <c r="Z61" s="149">
        <v>220804.80724984533</v>
      </c>
      <c r="AA61" s="93">
        <v>221760.06900423134</v>
      </c>
      <c r="AB61" s="165">
        <v>5400</v>
      </c>
    </row>
    <row r="62" spans="1:28" ht="12.75">
      <c r="A62" s="163">
        <v>5500</v>
      </c>
      <c r="B62" s="18" t="s">
        <v>76</v>
      </c>
      <c r="C62" s="100">
        <v>3.050665034396532</v>
      </c>
      <c r="D62" s="102">
        <v>10.04004294258373</v>
      </c>
      <c r="E62" s="102">
        <v>13.148916264927024</v>
      </c>
      <c r="F62" s="102">
        <v>17.31309721284473</v>
      </c>
      <c r="G62" s="102">
        <v>18.592333891860797</v>
      </c>
      <c r="H62" s="103">
        <v>20.82354208863158</v>
      </c>
      <c r="I62" s="100">
        <v>2.4954439981363628</v>
      </c>
      <c r="J62" s="102">
        <v>8.473796243540667</v>
      </c>
      <c r="K62" s="102">
        <v>11.097685327598407</v>
      </c>
      <c r="L62" s="102">
        <v>14.612254047640953</v>
      </c>
      <c r="M62" s="102">
        <v>15.691929804730512</v>
      </c>
      <c r="N62" s="103">
        <v>17.57506952280505</v>
      </c>
      <c r="O62" s="100">
        <v>1.9707296122201596</v>
      </c>
      <c r="P62" s="102">
        <v>6.927629630382773</v>
      </c>
      <c r="Q62" s="102">
        <v>9.072752222799647</v>
      </c>
      <c r="R62" s="102">
        <v>11.946037076862863</v>
      </c>
      <c r="S62" s="102">
        <v>12.828710385383948</v>
      </c>
      <c r="T62" s="103">
        <v>14.368244041155789</v>
      </c>
      <c r="U62" s="191">
        <v>306</v>
      </c>
      <c r="V62" s="146">
        <v>177187.83408113284</v>
      </c>
      <c r="W62" s="130">
        <v>178143.09583551882</v>
      </c>
      <c r="X62" s="146">
        <v>211141.75408113285</v>
      </c>
      <c r="Y62" s="130">
        <v>212097.01583551883</v>
      </c>
      <c r="Z62" s="149">
        <v>223342.80448113286</v>
      </c>
      <c r="AA62" s="93">
        <v>224298.0662355188</v>
      </c>
      <c r="AB62" s="165">
        <v>5500</v>
      </c>
    </row>
    <row r="63" spans="1:28" ht="12.75">
      <c r="A63" s="163">
        <v>5600</v>
      </c>
      <c r="B63" s="18" t="s">
        <v>77</v>
      </c>
      <c r="C63" s="100">
        <v>3.1135334835095705</v>
      </c>
      <c r="D63" s="102">
        <v>10.708363636363634</v>
      </c>
      <c r="E63" s="102">
        <v>14.051868907563026</v>
      </c>
      <c r="F63" s="102">
        <v>18.526750927021695</v>
      </c>
      <c r="G63" s="102">
        <v>19.902533770491797</v>
      </c>
      <c r="H63" s="103">
        <v>22.29599736</v>
      </c>
      <c r="I63" s="100">
        <v>2.5468703895108287</v>
      </c>
      <c r="J63" s="102">
        <v>9.037858909090907</v>
      </c>
      <c r="K63" s="102">
        <v>11.859777357983194</v>
      </c>
      <c r="L63" s="102">
        <v>15.63657778240631</v>
      </c>
      <c r="M63" s="102">
        <v>16.797738502295076</v>
      </c>
      <c r="N63" s="103">
        <v>18.817821771840002</v>
      </c>
      <c r="O63" s="100">
        <v>2.0113426303471824</v>
      </c>
      <c r="P63" s="102">
        <v>7.388770909090907</v>
      </c>
      <c r="Q63" s="102">
        <v>9.695789546218487</v>
      </c>
      <c r="R63" s="102">
        <v>12.783458139644969</v>
      </c>
      <c r="S63" s="102">
        <v>13.732748301639338</v>
      </c>
      <c r="T63" s="103">
        <v>15.3842381784</v>
      </c>
      <c r="U63" s="191">
        <v>324</v>
      </c>
      <c r="V63" s="146">
        <v>178886.65003242035</v>
      </c>
      <c r="W63" s="130">
        <v>179841.91178680633</v>
      </c>
      <c r="X63" s="146">
        <v>213457.91403242038</v>
      </c>
      <c r="Y63" s="130">
        <v>214413.17578680636</v>
      </c>
      <c r="Z63" s="149">
        <v>225880.80171242036</v>
      </c>
      <c r="AA63" s="93">
        <v>226836.06346680634</v>
      </c>
      <c r="AB63" s="165">
        <v>5600</v>
      </c>
    </row>
    <row r="64" spans="1:28" ht="12.75">
      <c r="A64" s="163">
        <v>5700</v>
      </c>
      <c r="B64" s="18" t="s">
        <v>78</v>
      </c>
      <c r="C64" s="100">
        <v>3.1727037885571363</v>
      </c>
      <c r="D64" s="102">
        <v>10.741438636363634</v>
      </c>
      <c r="E64" s="102">
        <v>14.084943907563026</v>
      </c>
      <c r="F64" s="102">
        <v>18.561148927021698</v>
      </c>
      <c r="G64" s="102">
        <v>19.936931770491796</v>
      </c>
      <c r="H64" s="103">
        <v>22.332665628000004</v>
      </c>
      <c r="I64" s="100">
        <v>2.5952716990397375</v>
      </c>
      <c r="J64" s="102">
        <v>9.065774209090907</v>
      </c>
      <c r="K64" s="102">
        <v>11.887692657983195</v>
      </c>
      <c r="L64" s="102">
        <v>15.665609694406312</v>
      </c>
      <c r="M64" s="102">
        <v>16.826770414295076</v>
      </c>
      <c r="N64" s="103">
        <v>18.848769790032</v>
      </c>
      <c r="O64" s="100">
        <v>2.04956664740791</v>
      </c>
      <c r="P64" s="102">
        <v>7.411592659090907</v>
      </c>
      <c r="Q64" s="102">
        <v>9.718611296218487</v>
      </c>
      <c r="R64" s="102">
        <v>12.80719275964497</v>
      </c>
      <c r="S64" s="102">
        <v>13.756482921639337</v>
      </c>
      <c r="T64" s="103">
        <v>15.409539283320003</v>
      </c>
      <c r="U64" s="191">
        <v>324</v>
      </c>
      <c r="V64" s="146">
        <v>178965.3137401647</v>
      </c>
      <c r="W64" s="130">
        <v>179920.57549455075</v>
      </c>
      <c r="X64" s="146">
        <v>214153.92174016472</v>
      </c>
      <c r="Y64" s="130">
        <v>215109.18349455073</v>
      </c>
      <c r="Z64" s="149">
        <v>226798.64670016474</v>
      </c>
      <c r="AA64" s="93">
        <v>227753.90845455072</v>
      </c>
      <c r="AB64" s="165">
        <v>5700</v>
      </c>
    </row>
    <row r="65" spans="1:28" ht="12.75">
      <c r="A65" s="163">
        <v>5800</v>
      </c>
      <c r="B65" s="18" t="s">
        <v>79</v>
      </c>
      <c r="C65" s="100">
        <v>3.231874093604702</v>
      </c>
      <c r="D65" s="102">
        <v>10.774513636363634</v>
      </c>
      <c r="E65" s="102">
        <v>14.118018907563027</v>
      </c>
      <c r="F65" s="102">
        <v>18.595546927021697</v>
      </c>
      <c r="G65" s="102">
        <v>19.9713297704918</v>
      </c>
      <c r="H65" s="103">
        <v>22.369333896000004</v>
      </c>
      <c r="I65" s="100">
        <v>2.643673008568646</v>
      </c>
      <c r="J65" s="102">
        <v>9.093689509090908</v>
      </c>
      <c r="K65" s="102">
        <v>11.915607957983195</v>
      </c>
      <c r="L65" s="102">
        <v>15.694641606406313</v>
      </c>
      <c r="M65" s="102">
        <v>16.855802326295077</v>
      </c>
      <c r="N65" s="103">
        <v>18.879717808224004</v>
      </c>
      <c r="O65" s="100">
        <v>2.0877906644686375</v>
      </c>
      <c r="P65" s="102">
        <v>7.434414409090907</v>
      </c>
      <c r="Q65" s="102">
        <v>9.741433046218487</v>
      </c>
      <c r="R65" s="102">
        <v>12.83092737964497</v>
      </c>
      <c r="S65" s="102">
        <v>13.78021754163934</v>
      </c>
      <c r="T65" s="103">
        <v>15.434840388240001</v>
      </c>
      <c r="U65" s="191">
        <v>324</v>
      </c>
      <c r="V65" s="146">
        <v>179043.9774479091</v>
      </c>
      <c r="W65" s="130">
        <v>179999.23920229508</v>
      </c>
      <c r="X65" s="146">
        <v>214849.92944790912</v>
      </c>
      <c r="Y65" s="130">
        <v>215805.1912022951</v>
      </c>
      <c r="Z65" s="149">
        <v>227716.49168790912</v>
      </c>
      <c r="AA65" s="93">
        <v>228671.75344229507</v>
      </c>
      <c r="AB65" s="165">
        <v>5800</v>
      </c>
    </row>
    <row r="66" spans="1:28" ht="12.75">
      <c r="A66" s="163">
        <v>5900</v>
      </c>
      <c r="B66" s="18" t="s">
        <v>80</v>
      </c>
      <c r="C66" s="100">
        <v>3.2947425427177404</v>
      </c>
      <c r="D66" s="102">
        <v>10.810738636363634</v>
      </c>
      <c r="E66" s="102">
        <v>14.154243907563027</v>
      </c>
      <c r="F66" s="102">
        <v>18.633220927021696</v>
      </c>
      <c r="G66" s="102">
        <v>20.0090037704918</v>
      </c>
      <c r="H66" s="103">
        <v>22.40949438</v>
      </c>
      <c r="I66" s="100">
        <v>2.6950993999431114</v>
      </c>
      <c r="J66" s="102">
        <v>9.124263409090908</v>
      </c>
      <c r="K66" s="102">
        <v>11.946181857983195</v>
      </c>
      <c r="L66" s="102">
        <v>15.72643846240631</v>
      </c>
      <c r="M66" s="102">
        <v>16.887599182295077</v>
      </c>
      <c r="N66" s="103">
        <v>18.91361325672</v>
      </c>
      <c r="O66" s="100">
        <v>2.1284036825956605</v>
      </c>
      <c r="P66" s="102">
        <v>7.459409659090907</v>
      </c>
      <c r="Q66" s="102">
        <v>9.766428296218487</v>
      </c>
      <c r="R66" s="102">
        <v>12.85692243964497</v>
      </c>
      <c r="S66" s="102">
        <v>13.80621260163934</v>
      </c>
      <c r="T66" s="103">
        <v>15.4625511222</v>
      </c>
      <c r="U66" s="191">
        <v>324</v>
      </c>
      <c r="V66" s="146">
        <v>181361.50560292343</v>
      </c>
      <c r="W66" s="130">
        <v>182316.76735730944</v>
      </c>
      <c r="X66" s="146">
        <v>217784.80160292343</v>
      </c>
      <c r="Y66" s="130">
        <v>218740.0633573094</v>
      </c>
      <c r="Z66" s="149">
        <v>230873.20112292346</v>
      </c>
      <c r="AA66" s="93">
        <v>231828.46287730942</v>
      </c>
      <c r="AB66" s="165">
        <v>5900</v>
      </c>
    </row>
    <row r="67" spans="1:28" ht="13.5" thickBot="1">
      <c r="A67" s="164">
        <v>6000</v>
      </c>
      <c r="B67" s="27" t="s">
        <v>81</v>
      </c>
      <c r="C67" s="105">
        <v>3.357610991830779</v>
      </c>
      <c r="D67" s="106">
        <v>10.846963636363634</v>
      </c>
      <c r="E67" s="106">
        <v>14.190468907563027</v>
      </c>
      <c r="F67" s="106">
        <v>18.670894927021696</v>
      </c>
      <c r="G67" s="106">
        <v>20.046677770491797</v>
      </c>
      <c r="H67" s="107">
        <v>22.449654864000003</v>
      </c>
      <c r="I67" s="105">
        <v>2.746525791317577</v>
      </c>
      <c r="J67" s="106">
        <v>9.154837309090906</v>
      </c>
      <c r="K67" s="106">
        <v>11.976755757983193</v>
      </c>
      <c r="L67" s="106">
        <v>15.75823531840631</v>
      </c>
      <c r="M67" s="106">
        <v>16.919396038295076</v>
      </c>
      <c r="N67" s="107">
        <v>18.947508705216002</v>
      </c>
      <c r="O67" s="105">
        <v>2.1690167007226835</v>
      </c>
      <c r="P67" s="106">
        <v>7.484404909090907</v>
      </c>
      <c r="Q67" s="106">
        <v>9.791423546218487</v>
      </c>
      <c r="R67" s="106">
        <v>12.882917499644968</v>
      </c>
      <c r="S67" s="106">
        <v>13.83220766163934</v>
      </c>
      <c r="T67" s="107">
        <v>15.49026185616</v>
      </c>
      <c r="U67" s="192">
        <v>324</v>
      </c>
      <c r="V67" s="147">
        <v>183679.0337579379</v>
      </c>
      <c r="W67" s="131">
        <v>184634.29551232388</v>
      </c>
      <c r="X67" s="147">
        <v>220719.6737579379</v>
      </c>
      <c r="Y67" s="131">
        <v>221674.9355123239</v>
      </c>
      <c r="Z67" s="150">
        <v>234029.91055793792</v>
      </c>
      <c r="AA67" s="94">
        <v>234985.17231232388</v>
      </c>
      <c r="AB67" s="166">
        <v>6000</v>
      </c>
    </row>
  </sheetData>
  <sheetProtection/>
  <mergeCells count="12">
    <mergeCell ref="AB10:AB12"/>
    <mergeCell ref="I10:N11"/>
    <mergeCell ref="O10:T11"/>
    <mergeCell ref="U10:U12"/>
    <mergeCell ref="V10:W10"/>
    <mergeCell ref="A10:A12"/>
    <mergeCell ref="C10:H11"/>
    <mergeCell ref="B10:B12"/>
    <mergeCell ref="X10:Y10"/>
    <mergeCell ref="Z10:AA10"/>
    <mergeCell ref="V11:AA11"/>
    <mergeCell ref="A9:AA9"/>
  </mergeCells>
  <printOptions/>
  <pageMargins left="0.32" right="0.35" top="0.28" bottom="0.51" header="0.28" footer="0.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H69"/>
  <sheetViews>
    <sheetView zoomScalePageLayoutView="0" workbookViewId="0" topLeftCell="A2">
      <selection activeCell="V3" sqref="V3"/>
    </sheetView>
  </sheetViews>
  <sheetFormatPr defaultColWidth="9.00390625" defaultRowHeight="12.75"/>
  <cols>
    <col min="1" max="1" width="5.75390625" style="7" customWidth="1"/>
    <col min="2" max="2" width="8.75390625" style="4" customWidth="1"/>
    <col min="3" max="3" width="5.375" style="4" customWidth="1"/>
    <col min="4" max="5" width="6.125" style="4" customWidth="1"/>
    <col min="6" max="6" width="7.125" style="4" customWidth="1"/>
    <col min="7" max="7" width="6.125" style="4" customWidth="1"/>
    <col min="8" max="8" width="6.875" style="4" customWidth="1"/>
    <col min="9" max="9" width="5.75390625" style="4" customWidth="1"/>
    <col min="10" max="10" width="6.125" style="4" customWidth="1"/>
    <col min="11" max="12" width="7.00390625" style="4" customWidth="1"/>
    <col min="13" max="13" width="6.375" style="4" customWidth="1"/>
    <col min="14" max="14" width="6.75390625" style="4" customWidth="1"/>
    <col min="15" max="15" width="5.25390625" style="4" customWidth="1"/>
    <col min="16" max="16" width="6.00390625" style="4" customWidth="1"/>
    <col min="17" max="17" width="6.25390625" style="4" customWidth="1"/>
    <col min="18" max="18" width="6.375" style="4" customWidth="1"/>
    <col min="19" max="19" width="6.25390625" style="4" customWidth="1"/>
    <col min="20" max="20" width="6.125" style="4" customWidth="1"/>
    <col min="21" max="21" width="7.00390625" style="4" customWidth="1"/>
    <col min="22" max="23" width="8.375" style="4" customWidth="1"/>
    <col min="24" max="24" width="7.875" style="4" customWidth="1"/>
    <col min="25" max="25" width="9.00390625" style="4" customWidth="1"/>
    <col min="26" max="26" width="8.375" style="4" customWidth="1"/>
    <col min="27" max="27" width="9.125" style="4" customWidth="1"/>
    <col min="28" max="28" width="4.75390625" style="52" customWidth="1"/>
    <col min="29" max="16384" width="9.125" style="52" customWidth="1"/>
  </cols>
  <sheetData>
    <row r="1" spans="1:27" s="17" customFormat="1" ht="27" customHeight="1">
      <c r="A1" s="143" t="s">
        <v>387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34" s="1" customFormat="1" ht="22.5" customHeight="1">
      <c r="A2" s="140" t="s">
        <v>377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24"/>
      <c r="AH2" s="124"/>
    </row>
    <row r="3" spans="1:34" s="1" customFormat="1" ht="20.25" customHeight="1">
      <c r="A3" s="140" t="s">
        <v>378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24"/>
      <c r="AG3" s="124"/>
      <c r="AH3" s="124"/>
    </row>
    <row r="4" spans="1:34" s="1" customFormat="1" ht="19.5" customHeight="1">
      <c r="A4" s="140" t="s">
        <v>379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24"/>
      <c r="AG4" s="124"/>
      <c r="AH4" s="124"/>
    </row>
    <row r="5" spans="1:34" s="1" customFormat="1" ht="21" customHeight="1">
      <c r="A5" s="125" t="s">
        <v>380</v>
      </c>
      <c r="B5" s="126"/>
      <c r="C5" s="126"/>
      <c r="D5" s="126"/>
      <c r="E5" s="126"/>
      <c r="F5" s="126"/>
      <c r="G5" s="126"/>
      <c r="H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  <c r="AG5" s="124"/>
      <c r="AH5" s="124"/>
    </row>
    <row r="6" spans="1:34" s="1" customFormat="1" ht="9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124"/>
      <c r="AH6" s="124"/>
    </row>
    <row r="7" spans="1:34" s="1" customFormat="1" ht="14.25">
      <c r="A7" s="127" t="s">
        <v>86</v>
      </c>
      <c r="B7" s="126"/>
      <c r="C7" s="126"/>
      <c r="D7" s="127"/>
      <c r="E7" s="127"/>
      <c r="F7" s="127"/>
      <c r="G7" s="127"/>
      <c r="H7" s="127" t="s">
        <v>85</v>
      </c>
      <c r="I7" s="127"/>
      <c r="J7" s="127"/>
      <c r="K7" s="128"/>
      <c r="L7" s="127"/>
      <c r="M7" s="127"/>
      <c r="N7" s="126"/>
      <c r="O7" s="127" t="s">
        <v>395</v>
      </c>
      <c r="P7" s="127"/>
      <c r="Q7" s="127"/>
      <c r="R7" s="128"/>
      <c r="S7" s="127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4"/>
      <c r="AH7" s="124"/>
    </row>
    <row r="8" ht="18" customHeight="1" thickBot="1">
      <c r="A8" s="167"/>
    </row>
    <row r="9" spans="1:28" ht="16.5" customHeight="1" thickBot="1">
      <c r="A9" s="315" t="s">
        <v>394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7"/>
      <c r="AB9" s="133"/>
    </row>
    <row r="10" spans="1:28" ht="45" customHeight="1" thickBot="1">
      <c r="A10" s="384" t="s">
        <v>83</v>
      </c>
      <c r="B10" s="381" t="s">
        <v>84</v>
      </c>
      <c r="C10" s="362" t="s">
        <v>318</v>
      </c>
      <c r="D10" s="363"/>
      <c r="E10" s="363"/>
      <c r="F10" s="363"/>
      <c r="G10" s="363"/>
      <c r="H10" s="364"/>
      <c r="I10" s="386" t="s">
        <v>319</v>
      </c>
      <c r="J10" s="387"/>
      <c r="K10" s="387"/>
      <c r="L10" s="387"/>
      <c r="M10" s="387"/>
      <c r="N10" s="388"/>
      <c r="O10" s="386" t="s">
        <v>320</v>
      </c>
      <c r="P10" s="387"/>
      <c r="Q10" s="387"/>
      <c r="R10" s="387"/>
      <c r="S10" s="387"/>
      <c r="T10" s="388"/>
      <c r="U10" s="389" t="s">
        <v>273</v>
      </c>
      <c r="V10" s="321" t="s">
        <v>396</v>
      </c>
      <c r="W10" s="322"/>
      <c r="X10" s="370" t="s">
        <v>26</v>
      </c>
      <c r="Y10" s="371"/>
      <c r="Z10" s="372" t="s">
        <v>305</v>
      </c>
      <c r="AA10" s="371"/>
      <c r="AB10" s="384" t="s">
        <v>83</v>
      </c>
    </row>
    <row r="11" spans="1:28" ht="14.25" customHeight="1" thickBot="1">
      <c r="A11" s="385"/>
      <c r="B11" s="382"/>
      <c r="C11" s="365"/>
      <c r="D11" s="366"/>
      <c r="E11" s="366"/>
      <c r="F11" s="366"/>
      <c r="G11" s="366"/>
      <c r="H11" s="367"/>
      <c r="I11" s="365"/>
      <c r="J11" s="366"/>
      <c r="K11" s="366"/>
      <c r="L11" s="366"/>
      <c r="M11" s="366"/>
      <c r="N11" s="367"/>
      <c r="O11" s="365"/>
      <c r="P11" s="366"/>
      <c r="Q11" s="366"/>
      <c r="R11" s="366"/>
      <c r="S11" s="366"/>
      <c r="T11" s="367"/>
      <c r="U11" s="360"/>
      <c r="V11" s="374" t="s">
        <v>87</v>
      </c>
      <c r="W11" s="374"/>
      <c r="X11" s="374"/>
      <c r="Y11" s="374"/>
      <c r="Z11" s="374"/>
      <c r="AA11" s="375"/>
      <c r="AB11" s="385"/>
    </row>
    <row r="12" spans="1:28" ht="33.75" customHeight="1" thickBot="1">
      <c r="A12" s="385"/>
      <c r="B12" s="383"/>
      <c r="C12" s="157">
        <v>0</v>
      </c>
      <c r="D12" s="156" t="s">
        <v>382</v>
      </c>
      <c r="E12" s="156" t="s">
        <v>383</v>
      </c>
      <c r="F12" s="156" t="s">
        <v>384</v>
      </c>
      <c r="G12" s="156" t="s">
        <v>385</v>
      </c>
      <c r="H12" s="158" t="s">
        <v>386</v>
      </c>
      <c r="I12" s="157">
        <v>0</v>
      </c>
      <c r="J12" s="156" t="s">
        <v>382</v>
      </c>
      <c r="K12" s="156" t="s">
        <v>383</v>
      </c>
      <c r="L12" s="156" t="s">
        <v>384</v>
      </c>
      <c r="M12" s="156" t="s">
        <v>385</v>
      </c>
      <c r="N12" s="158" t="s">
        <v>386</v>
      </c>
      <c r="O12" s="157">
        <v>0</v>
      </c>
      <c r="P12" s="156" t="s">
        <v>382</v>
      </c>
      <c r="Q12" s="156" t="s">
        <v>383</v>
      </c>
      <c r="R12" s="156" t="s">
        <v>384</v>
      </c>
      <c r="S12" s="156" t="s">
        <v>385</v>
      </c>
      <c r="T12" s="158" t="s">
        <v>386</v>
      </c>
      <c r="U12" s="390"/>
      <c r="V12" s="174" t="s">
        <v>391</v>
      </c>
      <c r="W12" s="98" t="s">
        <v>392</v>
      </c>
      <c r="X12" s="159" t="s">
        <v>391</v>
      </c>
      <c r="Y12" s="160" t="s">
        <v>392</v>
      </c>
      <c r="Z12" s="171" t="s">
        <v>391</v>
      </c>
      <c r="AA12" s="160" t="s">
        <v>392</v>
      </c>
      <c r="AB12" s="385"/>
    </row>
    <row r="13" spans="1:28" ht="12.75">
      <c r="A13" s="168">
        <v>600</v>
      </c>
      <c r="B13" s="88" t="s">
        <v>117</v>
      </c>
      <c r="C13" s="114">
        <v>0.2543619450522835</v>
      </c>
      <c r="D13" s="115">
        <v>1.0143156755525178</v>
      </c>
      <c r="E13" s="115">
        <v>1.385878195488722</v>
      </c>
      <c r="F13" s="115">
        <v>1.9647263759991698</v>
      </c>
      <c r="G13" s="115">
        <v>2.097006160483175</v>
      </c>
      <c r="H13" s="116">
        <v>2.383729683095094</v>
      </c>
      <c r="I13" s="100">
        <v>0.20883115688792472</v>
      </c>
      <c r="J13" s="102">
        <v>0.856082430166325</v>
      </c>
      <c r="K13" s="102">
        <v>1.1696811969924814</v>
      </c>
      <c r="L13" s="102">
        <v>1.6582290613432993</v>
      </c>
      <c r="M13" s="102">
        <v>1.7698731994477996</v>
      </c>
      <c r="N13" s="103">
        <v>2.011867852532259</v>
      </c>
      <c r="O13" s="100">
        <f>C13*0.651</f>
        <v>0.16558962622903656</v>
      </c>
      <c r="P13" s="102">
        <v>0.6998778161312372</v>
      </c>
      <c r="Q13" s="102">
        <v>0.9562559548872182</v>
      </c>
      <c r="R13" s="102">
        <v>1.355661199439427</v>
      </c>
      <c r="S13" s="102">
        <v>1.4469342507333907</v>
      </c>
      <c r="T13" s="103">
        <v>1.6447734813356147</v>
      </c>
      <c r="U13" s="79">
        <v>32</v>
      </c>
      <c r="V13" s="96">
        <v>23502.151019899233</v>
      </c>
      <c r="W13" s="130">
        <v>25173.859090074668</v>
      </c>
      <c r="X13" s="95">
        <v>27206.215019899235</v>
      </c>
      <c r="Y13" s="129">
        <v>28877.92309007467</v>
      </c>
      <c r="Z13" s="148">
        <v>28537.238699899233</v>
      </c>
      <c r="AA13" s="92">
        <v>30208.94677007467</v>
      </c>
      <c r="AB13" s="168">
        <v>600</v>
      </c>
    </row>
    <row r="14" spans="1:28" ht="12.75">
      <c r="A14" s="169">
        <v>700</v>
      </c>
      <c r="B14" s="85" t="s">
        <v>118</v>
      </c>
      <c r="C14" s="100">
        <v>0.3344998138290888</v>
      </c>
      <c r="D14" s="102">
        <v>1.0638156755525177</v>
      </c>
      <c r="E14" s="102">
        <v>1.435378195488722</v>
      </c>
      <c r="F14" s="102">
        <v>2.0162063759991695</v>
      </c>
      <c r="G14" s="102">
        <v>2.148486160483175</v>
      </c>
      <c r="H14" s="103">
        <v>2.435704683095094</v>
      </c>
      <c r="I14" s="100">
        <v>0.2746243471536819</v>
      </c>
      <c r="J14" s="102">
        <v>0.8978604301663249</v>
      </c>
      <c r="K14" s="102">
        <v>1.2114591969924813</v>
      </c>
      <c r="L14" s="102">
        <v>1.701678181343299</v>
      </c>
      <c r="M14" s="102">
        <v>1.8133223194477994</v>
      </c>
      <c r="N14" s="103">
        <v>2.0557347525322593</v>
      </c>
      <c r="O14" s="100">
        <f aca="true" t="shared" si="0" ref="O14:O67">C14*0.651</f>
        <v>0.2177593788027368</v>
      </c>
      <c r="P14" s="102">
        <v>0.7340328161312372</v>
      </c>
      <c r="Q14" s="102">
        <v>0.9904109548872181</v>
      </c>
      <c r="R14" s="102">
        <v>1.3911823994394268</v>
      </c>
      <c r="S14" s="102">
        <v>1.4824554507333905</v>
      </c>
      <c r="T14" s="103">
        <v>1.680636231335615</v>
      </c>
      <c r="U14" s="80">
        <v>32</v>
      </c>
      <c r="V14" s="96">
        <v>25835.31219869808</v>
      </c>
      <c r="W14" s="130">
        <v>27507.02026887352</v>
      </c>
      <c r="X14" s="96">
        <v>30156.720198698084</v>
      </c>
      <c r="Y14" s="130">
        <v>31828.42826887352</v>
      </c>
      <c r="Z14" s="149">
        <v>31709.581158698078</v>
      </c>
      <c r="AA14" s="93">
        <v>33381.28922887352</v>
      </c>
      <c r="AB14" s="169">
        <v>700</v>
      </c>
    </row>
    <row r="15" spans="1:28" ht="12.75">
      <c r="A15" s="169">
        <v>800</v>
      </c>
      <c r="B15" s="85" t="s">
        <v>119</v>
      </c>
      <c r="C15" s="100">
        <v>0.4099236903249056</v>
      </c>
      <c r="D15" s="102">
        <v>1.1133156755525178</v>
      </c>
      <c r="E15" s="102">
        <v>1.484878195488722</v>
      </c>
      <c r="F15" s="102">
        <v>2.0676863759991697</v>
      </c>
      <c r="G15" s="102">
        <v>2.199966160483175</v>
      </c>
      <c r="H15" s="103">
        <v>2.4876796830950942</v>
      </c>
      <c r="I15" s="100">
        <v>0.3365473497567475</v>
      </c>
      <c r="J15" s="102">
        <v>0.939638430166325</v>
      </c>
      <c r="K15" s="102">
        <v>1.2532371969924814</v>
      </c>
      <c r="L15" s="102">
        <v>1.745127301343299</v>
      </c>
      <c r="M15" s="102">
        <v>1.8567714394477997</v>
      </c>
      <c r="N15" s="103">
        <v>2.0996016525322596</v>
      </c>
      <c r="O15" s="100">
        <f t="shared" si="0"/>
        <v>0.2668603224015136</v>
      </c>
      <c r="P15" s="102">
        <v>0.7681878161312372</v>
      </c>
      <c r="Q15" s="102">
        <v>1.0245659548872181</v>
      </c>
      <c r="R15" s="102">
        <v>1.426703599439427</v>
      </c>
      <c r="S15" s="102">
        <v>1.5179766507333907</v>
      </c>
      <c r="T15" s="103">
        <v>1.7164989813356148</v>
      </c>
      <c r="U15" s="80">
        <v>32</v>
      </c>
      <c r="V15" s="96">
        <v>28191.09553650382</v>
      </c>
      <c r="W15" s="130">
        <v>29862.80360667926</v>
      </c>
      <c r="X15" s="96">
        <v>33129.84753650382</v>
      </c>
      <c r="Y15" s="130">
        <v>34801.555606679256</v>
      </c>
      <c r="Z15" s="149">
        <v>34904.545776503815</v>
      </c>
      <c r="AA15" s="93">
        <v>36576.253846679254</v>
      </c>
      <c r="AB15" s="169">
        <v>800</v>
      </c>
    </row>
    <row r="16" spans="1:28" ht="12.75">
      <c r="A16" s="169">
        <v>900</v>
      </c>
      <c r="B16" s="85" t="s">
        <v>120</v>
      </c>
      <c r="C16" s="100">
        <v>0.4900615591017109</v>
      </c>
      <c r="D16" s="102">
        <v>1.3954085213032579</v>
      </c>
      <c r="E16" s="102">
        <v>1.8762541353383462</v>
      </c>
      <c r="F16" s="102">
        <v>2.6286623689401023</v>
      </c>
      <c r="G16" s="102">
        <v>2.7998479723899914</v>
      </c>
      <c r="H16" s="103">
        <v>3.1717295898877684</v>
      </c>
      <c r="I16" s="100">
        <v>0.40234054002250463</v>
      </c>
      <c r="J16" s="102">
        <v>1.1777247919799496</v>
      </c>
      <c r="K16" s="102">
        <v>1.5835584902255642</v>
      </c>
      <c r="L16" s="102">
        <v>2.2185910393854464</v>
      </c>
      <c r="M16" s="102">
        <v>2.363071688697153</v>
      </c>
      <c r="N16" s="103">
        <v>2.6769397738652763</v>
      </c>
      <c r="O16" s="100">
        <f t="shared" si="0"/>
        <v>0.3190300749752138</v>
      </c>
      <c r="P16" s="102">
        <v>0.9628318796992479</v>
      </c>
      <c r="Q16" s="102">
        <v>1.2946153533834588</v>
      </c>
      <c r="R16" s="102">
        <v>1.8137770345686703</v>
      </c>
      <c r="S16" s="102">
        <v>1.931895100949094</v>
      </c>
      <c r="T16" s="103">
        <v>2.18849341702256</v>
      </c>
      <c r="U16" s="80">
        <v>36</v>
      </c>
      <c r="V16" s="96">
        <v>36791.36533236844</v>
      </c>
      <c r="W16" s="130">
        <v>38463.073402543865</v>
      </c>
      <c r="X16" s="96">
        <v>42347.46133236843</v>
      </c>
      <c r="Y16" s="130">
        <v>44019.16940254387</v>
      </c>
      <c r="Z16" s="149">
        <v>44343.996852368444</v>
      </c>
      <c r="AA16" s="93">
        <v>46015.70492254388</v>
      </c>
      <c r="AB16" s="169">
        <v>900</v>
      </c>
    </row>
    <row r="17" spans="1:28" ht="12.75">
      <c r="A17" s="169">
        <v>1000</v>
      </c>
      <c r="B17" s="85" t="s">
        <v>121</v>
      </c>
      <c r="C17" s="100">
        <v>0.5701994278785162</v>
      </c>
      <c r="D17" s="102">
        <v>1.4471585213032578</v>
      </c>
      <c r="E17" s="102">
        <v>1.9280041353383461</v>
      </c>
      <c r="F17" s="102">
        <v>2.6824823689401023</v>
      </c>
      <c r="G17" s="102">
        <v>2.8536679723899914</v>
      </c>
      <c r="H17" s="103">
        <v>3.2260670898877684</v>
      </c>
      <c r="I17" s="100">
        <v>0.4681337302882618</v>
      </c>
      <c r="J17" s="102">
        <v>1.2214017919799496</v>
      </c>
      <c r="K17" s="102">
        <v>1.6272354902255641</v>
      </c>
      <c r="L17" s="102">
        <v>2.264015119385446</v>
      </c>
      <c r="M17" s="102">
        <v>2.4084957686971524</v>
      </c>
      <c r="N17" s="103">
        <v>2.722800623865276</v>
      </c>
      <c r="O17" s="100">
        <f t="shared" si="0"/>
        <v>0.37119982754891406</v>
      </c>
      <c r="P17" s="102">
        <v>0.9985393796992479</v>
      </c>
      <c r="Q17" s="102">
        <v>1.3303228533834588</v>
      </c>
      <c r="R17" s="102">
        <v>1.8509128345686705</v>
      </c>
      <c r="S17" s="102">
        <v>1.9690309009490938</v>
      </c>
      <c r="T17" s="103">
        <v>2.22598629202256</v>
      </c>
      <c r="U17" s="80">
        <v>36</v>
      </c>
      <c r="V17" s="96">
        <v>38971.049877095895</v>
      </c>
      <c r="W17" s="130">
        <v>40642.75794727134</v>
      </c>
      <c r="X17" s="96">
        <v>45144.4898770959</v>
      </c>
      <c r="Y17" s="130">
        <v>46816.197947271336</v>
      </c>
      <c r="Z17" s="149">
        <v>47362.862677095894</v>
      </c>
      <c r="AA17" s="93">
        <v>49034.57074727134</v>
      </c>
      <c r="AB17" s="169">
        <v>1000</v>
      </c>
    </row>
    <row r="18" spans="1:28" ht="12.75">
      <c r="A18" s="169">
        <v>1100</v>
      </c>
      <c r="B18" s="85" t="s">
        <v>122</v>
      </c>
      <c r="C18" s="100">
        <v>0.6456233043743331</v>
      </c>
      <c r="D18" s="102">
        <v>2.3107056277056275</v>
      </c>
      <c r="E18" s="102">
        <v>3.141257142857143</v>
      </c>
      <c r="F18" s="102">
        <v>4.436889546351085</v>
      </c>
      <c r="G18" s="102">
        <v>4.732573770491803</v>
      </c>
      <c r="H18" s="103">
        <v>5.373919291624327</v>
      </c>
      <c r="I18" s="100">
        <v>0.5300567328913275</v>
      </c>
      <c r="J18" s="102">
        <v>1.9502355497835495</v>
      </c>
      <c r="K18" s="102">
        <v>2.6512210285714284</v>
      </c>
      <c r="L18" s="102">
        <v>3.744734777120316</v>
      </c>
      <c r="M18" s="102">
        <v>3.994292262295082</v>
      </c>
      <c r="N18" s="103">
        <v>4.535587882130932</v>
      </c>
      <c r="O18" s="100">
        <f t="shared" si="0"/>
        <v>0.4203007711476909</v>
      </c>
      <c r="P18" s="102">
        <v>1.5943868831168828</v>
      </c>
      <c r="Q18" s="102">
        <v>2.1674674285714284</v>
      </c>
      <c r="R18" s="102">
        <v>3.0614537869822485</v>
      </c>
      <c r="S18" s="102">
        <v>3.265475901639344</v>
      </c>
      <c r="T18" s="103">
        <v>3.7080043112207854</v>
      </c>
      <c r="U18" s="80">
        <v>54</v>
      </c>
      <c r="V18" s="96">
        <v>43279.24356967431</v>
      </c>
      <c r="W18" s="130">
        <v>44950.95163984976</v>
      </c>
      <c r="X18" s="96">
        <v>50070.02756967431</v>
      </c>
      <c r="Y18" s="130">
        <v>51741.73563984975</v>
      </c>
      <c r="Z18" s="149">
        <v>52510.237649674316</v>
      </c>
      <c r="AA18" s="93">
        <v>54181.94571984976</v>
      </c>
      <c r="AB18" s="169">
        <v>1100</v>
      </c>
    </row>
    <row r="19" spans="1:28" ht="12.75">
      <c r="A19" s="169">
        <v>1200</v>
      </c>
      <c r="B19" s="85" t="s">
        <v>123</v>
      </c>
      <c r="C19" s="100">
        <v>0.7257611731511384</v>
      </c>
      <c r="D19" s="102">
        <v>2.3624556277056272</v>
      </c>
      <c r="E19" s="102">
        <v>3.1930071428571427</v>
      </c>
      <c r="F19" s="102">
        <v>4.490709546351085</v>
      </c>
      <c r="G19" s="102">
        <v>4.786393770491803</v>
      </c>
      <c r="H19" s="103">
        <v>5.428256791624327</v>
      </c>
      <c r="I19" s="100">
        <v>0.5958499231570846</v>
      </c>
      <c r="J19" s="102">
        <v>1.9939125497835493</v>
      </c>
      <c r="K19" s="102">
        <v>2.6948980285714286</v>
      </c>
      <c r="L19" s="102">
        <v>3.7901588571203155</v>
      </c>
      <c r="M19" s="102">
        <v>4.0397163422950815</v>
      </c>
      <c r="N19" s="103">
        <v>4.581448732130932</v>
      </c>
      <c r="O19" s="100">
        <f t="shared" si="0"/>
        <v>0.47247052372139114</v>
      </c>
      <c r="P19" s="102">
        <v>1.6300943831168826</v>
      </c>
      <c r="Q19" s="102">
        <v>2.2031749285714284</v>
      </c>
      <c r="R19" s="102">
        <v>3.0985895869822486</v>
      </c>
      <c r="S19" s="102">
        <v>3.3026117016393437</v>
      </c>
      <c r="T19" s="103">
        <v>3.7454971862207853</v>
      </c>
      <c r="U19" s="80">
        <v>54</v>
      </c>
      <c r="V19" s="96">
        <v>44957.18605896886</v>
      </c>
      <c r="W19" s="130">
        <v>46628.8941291443</v>
      </c>
      <c r="X19" s="96">
        <v>52365.31405896886</v>
      </c>
      <c r="Y19" s="130">
        <v>54037.0221291443</v>
      </c>
      <c r="Z19" s="149">
        <v>55027.36141896885</v>
      </c>
      <c r="AA19" s="93">
        <v>56699.06948914429</v>
      </c>
      <c r="AB19" s="169">
        <v>1200</v>
      </c>
    </row>
    <row r="20" spans="1:28" ht="12.75">
      <c r="A20" s="169">
        <v>1300</v>
      </c>
      <c r="B20" s="85" t="s">
        <v>124</v>
      </c>
      <c r="C20" s="100">
        <v>0.8058990419279437</v>
      </c>
      <c r="D20" s="102">
        <v>2.4727241968557756</v>
      </c>
      <c r="E20" s="102">
        <v>3.325132330827068</v>
      </c>
      <c r="F20" s="102">
        <v>4.658908744939272</v>
      </c>
      <c r="G20" s="102">
        <v>4.962374132873166</v>
      </c>
      <c r="H20" s="103">
        <v>5.621609272982862</v>
      </c>
      <c r="I20" s="100">
        <v>0.6616431134228418</v>
      </c>
      <c r="J20" s="102">
        <v>2.0869792221462746</v>
      </c>
      <c r="K20" s="102">
        <v>2.8064116872180453</v>
      </c>
      <c r="L20" s="102">
        <v>3.9321189807287458</v>
      </c>
      <c r="M20" s="102">
        <v>4.188243768144952</v>
      </c>
      <c r="N20" s="103">
        <v>4.7446382263975355</v>
      </c>
      <c r="O20" s="100">
        <f t="shared" si="0"/>
        <v>0.5246402762950914</v>
      </c>
      <c r="P20" s="102">
        <v>1.7061796958304851</v>
      </c>
      <c r="Q20" s="102">
        <v>2.2943413082706767</v>
      </c>
      <c r="R20" s="102">
        <v>3.2146470340080975</v>
      </c>
      <c r="S20" s="102">
        <v>3.4240381516824847</v>
      </c>
      <c r="T20" s="103">
        <v>3.8789103983581747</v>
      </c>
      <c r="U20" s="80">
        <v>68</v>
      </c>
      <c r="V20" s="96">
        <v>53231.49579009756</v>
      </c>
      <c r="W20" s="130">
        <v>54903.203860273</v>
      </c>
      <c r="X20" s="96">
        <v>61256.96779009756</v>
      </c>
      <c r="Y20" s="130">
        <v>62928.675860273004</v>
      </c>
      <c r="Z20" s="149">
        <v>64140.85243009756</v>
      </c>
      <c r="AA20" s="93">
        <v>65812.560500273</v>
      </c>
      <c r="AB20" s="169">
        <v>1300</v>
      </c>
    </row>
    <row r="21" spans="1:28" ht="12.75">
      <c r="A21" s="169">
        <v>1400</v>
      </c>
      <c r="B21" s="85" t="s">
        <v>125</v>
      </c>
      <c r="C21" s="100">
        <v>0.8813229184237606</v>
      </c>
      <c r="D21" s="102">
        <v>2.5199741968557756</v>
      </c>
      <c r="E21" s="102">
        <v>3.372382330827068</v>
      </c>
      <c r="F21" s="102">
        <v>4.708048744939272</v>
      </c>
      <c r="G21" s="102">
        <v>5.011514132873166</v>
      </c>
      <c r="H21" s="103">
        <v>5.671221772982863</v>
      </c>
      <c r="I21" s="100">
        <v>0.7235661160259075</v>
      </c>
      <c r="J21" s="102">
        <v>2.1268582221462746</v>
      </c>
      <c r="K21" s="102">
        <v>2.8462906872180453</v>
      </c>
      <c r="L21" s="102">
        <v>3.9735931407287453</v>
      </c>
      <c r="M21" s="102">
        <v>4.229717928144952</v>
      </c>
      <c r="N21" s="103">
        <v>4.786511176397536</v>
      </c>
      <c r="O21" s="100">
        <f t="shared" si="0"/>
        <v>0.5737412198938682</v>
      </c>
      <c r="P21" s="102">
        <v>1.738782195830485</v>
      </c>
      <c r="Q21" s="102">
        <v>2.3269438082706766</v>
      </c>
      <c r="R21" s="102">
        <v>3.2485536340080974</v>
      </c>
      <c r="S21" s="102">
        <v>3.457944751682484</v>
      </c>
      <c r="T21" s="103">
        <v>3.9131430233581748</v>
      </c>
      <c r="U21" s="80">
        <v>68</v>
      </c>
      <c r="V21" s="96">
        <v>55794.0829813481</v>
      </c>
      <c r="W21" s="130">
        <v>57465.79105152354</v>
      </c>
      <c r="X21" s="96">
        <v>64436.89898134811</v>
      </c>
      <c r="Y21" s="130">
        <v>66108.60705152355</v>
      </c>
      <c r="Z21" s="149">
        <v>67542.62090134811</v>
      </c>
      <c r="AA21" s="93">
        <v>69214.32897152354</v>
      </c>
      <c r="AB21" s="169">
        <v>1400</v>
      </c>
    </row>
    <row r="22" spans="1:28" ht="12.75">
      <c r="A22" s="169">
        <v>1500</v>
      </c>
      <c r="B22" s="85" t="s">
        <v>126</v>
      </c>
      <c r="C22" s="100">
        <v>0.9614607872005658</v>
      </c>
      <c r="D22" s="102">
        <v>3.388021303258144</v>
      </c>
      <c r="E22" s="102">
        <v>4.590135338345866</v>
      </c>
      <c r="F22" s="102">
        <v>6.467135922350255</v>
      </c>
      <c r="G22" s="102">
        <v>6.895099930974979</v>
      </c>
      <c r="H22" s="103">
        <v>7.82379897471942</v>
      </c>
      <c r="I22" s="100">
        <v>0.7893593062916645</v>
      </c>
      <c r="J22" s="102">
        <v>2.8594899799498736</v>
      </c>
      <c r="K22" s="102">
        <v>3.874074225563911</v>
      </c>
      <c r="L22" s="102">
        <v>5.458262718463615</v>
      </c>
      <c r="M22" s="102">
        <v>5.819464341742882</v>
      </c>
      <c r="N22" s="103">
        <v>6.60328633466319</v>
      </c>
      <c r="O22" s="100">
        <f t="shared" si="0"/>
        <v>0.6259109724675683</v>
      </c>
      <c r="P22" s="102">
        <v>2.337734699248119</v>
      </c>
      <c r="Q22" s="102">
        <v>3.167193383458647</v>
      </c>
      <c r="R22" s="102">
        <v>4.462323786421676</v>
      </c>
      <c r="S22" s="102">
        <v>4.757618952372735</v>
      </c>
      <c r="T22" s="103">
        <v>5.3984212925563995</v>
      </c>
      <c r="U22" s="80">
        <v>86</v>
      </c>
      <c r="V22" s="96">
        <v>60530.18600307048</v>
      </c>
      <c r="W22" s="130">
        <v>62201.894073245916</v>
      </c>
      <c r="X22" s="96">
        <v>69790.34600307049</v>
      </c>
      <c r="Y22" s="130">
        <v>71462.05407324592</v>
      </c>
      <c r="Z22" s="149">
        <v>73117.90520307049</v>
      </c>
      <c r="AA22" s="93">
        <v>74789.61327324592</v>
      </c>
      <c r="AB22" s="169">
        <v>1500</v>
      </c>
    </row>
    <row r="23" spans="1:28" ht="12.75">
      <c r="A23" s="169">
        <v>1600</v>
      </c>
      <c r="B23" s="85" t="s">
        <v>127</v>
      </c>
      <c r="C23" s="100">
        <v>1.0415986559773713</v>
      </c>
      <c r="D23" s="102">
        <v>3.437521303258144</v>
      </c>
      <c r="E23" s="102">
        <v>4.639635338345866</v>
      </c>
      <c r="F23" s="102">
        <v>6.518615922350254</v>
      </c>
      <c r="G23" s="102">
        <v>6.946579930974979</v>
      </c>
      <c r="H23" s="103">
        <v>7.8757739747194195</v>
      </c>
      <c r="I23" s="100">
        <v>0.8551524965574219</v>
      </c>
      <c r="J23" s="102">
        <v>2.9012679799498735</v>
      </c>
      <c r="K23" s="102">
        <v>3.9158522255639108</v>
      </c>
      <c r="L23" s="102">
        <v>5.501711838463614</v>
      </c>
      <c r="M23" s="102">
        <v>5.862913461742882</v>
      </c>
      <c r="N23" s="103">
        <v>6.64715323466319</v>
      </c>
      <c r="O23" s="100">
        <f t="shared" si="0"/>
        <v>0.6780807250412688</v>
      </c>
      <c r="P23" s="102">
        <v>2.3718896992481193</v>
      </c>
      <c r="Q23" s="102">
        <v>3.2013483834586474</v>
      </c>
      <c r="R23" s="102">
        <v>4.497844986421676</v>
      </c>
      <c r="S23" s="102">
        <v>4.793140152372735</v>
      </c>
      <c r="T23" s="103">
        <v>5.434284042556399</v>
      </c>
      <c r="U23" s="80">
        <v>86</v>
      </c>
      <c r="V23" s="96">
        <v>61643.690007250196</v>
      </c>
      <c r="W23" s="130">
        <v>63315.39807742562</v>
      </c>
      <c r="X23" s="96">
        <v>71521.19400725019</v>
      </c>
      <c r="Y23" s="130">
        <v>73192.90207742564</v>
      </c>
      <c r="Z23" s="149">
        <v>75070.59048725019</v>
      </c>
      <c r="AA23" s="93">
        <v>76742.29855742562</v>
      </c>
      <c r="AB23" s="169">
        <v>1600</v>
      </c>
    </row>
    <row r="24" spans="1:28" ht="12.75">
      <c r="A24" s="169">
        <v>1700</v>
      </c>
      <c r="B24" s="85" t="s">
        <v>128</v>
      </c>
      <c r="C24" s="100">
        <v>1.1170225324731882</v>
      </c>
      <c r="D24" s="102">
        <v>3.719614149008885</v>
      </c>
      <c r="E24" s="102">
        <v>5.031011278195488</v>
      </c>
      <c r="F24" s="102">
        <v>7.0795919152911875</v>
      </c>
      <c r="G24" s="102">
        <v>7.546461742881795</v>
      </c>
      <c r="H24" s="103">
        <v>8.559823881512097</v>
      </c>
      <c r="I24" s="100">
        <v>0.9170754991604875</v>
      </c>
      <c r="J24" s="102">
        <v>3.139354341763499</v>
      </c>
      <c r="K24" s="102">
        <v>4.246173518796992</v>
      </c>
      <c r="L24" s="102">
        <v>5.975175576505762</v>
      </c>
      <c r="M24" s="102">
        <v>6.369213710992235</v>
      </c>
      <c r="N24" s="103">
        <v>7.22449135599621</v>
      </c>
      <c r="O24" s="100">
        <f t="shared" si="0"/>
        <v>0.7271816686400455</v>
      </c>
      <c r="P24" s="102">
        <v>2.5665337628161304</v>
      </c>
      <c r="Q24" s="102">
        <v>3.4713977819548867</v>
      </c>
      <c r="R24" s="102">
        <v>4.884918421550919</v>
      </c>
      <c r="S24" s="102">
        <v>5.207058602588438</v>
      </c>
      <c r="T24" s="103">
        <v>5.906278478243347</v>
      </c>
      <c r="U24" s="80">
        <v>90</v>
      </c>
      <c r="V24" s="96">
        <v>69524.75353746227</v>
      </c>
      <c r="W24" s="130">
        <v>71196.46160763771</v>
      </c>
      <c r="X24" s="96">
        <v>80019.60153746227</v>
      </c>
      <c r="Y24" s="130">
        <v>81691.30960763771</v>
      </c>
      <c r="Z24" s="149">
        <v>83790.83529746228</v>
      </c>
      <c r="AA24" s="93">
        <v>85462.5433676377</v>
      </c>
      <c r="AB24" s="169">
        <v>1700</v>
      </c>
    </row>
    <row r="25" spans="1:28" ht="12.75">
      <c r="A25" s="169">
        <v>1800</v>
      </c>
      <c r="B25" s="85" t="s">
        <v>129</v>
      </c>
      <c r="C25" s="100">
        <v>1.1971604012499935</v>
      </c>
      <c r="D25" s="102">
        <v>3.7691141490088853</v>
      </c>
      <c r="E25" s="102">
        <v>5.080511278195488</v>
      </c>
      <c r="F25" s="102">
        <v>7.131071915291187</v>
      </c>
      <c r="G25" s="102">
        <v>7.597941742881795</v>
      </c>
      <c r="H25" s="103">
        <v>8.611798881512096</v>
      </c>
      <c r="I25" s="100">
        <v>0.9828686894262446</v>
      </c>
      <c r="J25" s="102">
        <v>3.181132341763499</v>
      </c>
      <c r="K25" s="102">
        <v>4.287951518796992</v>
      </c>
      <c r="L25" s="102">
        <v>6.0186246965057615</v>
      </c>
      <c r="M25" s="102">
        <v>6.412662830992234</v>
      </c>
      <c r="N25" s="103">
        <v>7.268358255996208</v>
      </c>
      <c r="O25" s="100">
        <f t="shared" si="0"/>
        <v>0.7793514212137458</v>
      </c>
      <c r="P25" s="102">
        <v>2.6006887628161306</v>
      </c>
      <c r="Q25" s="102">
        <v>3.505552781954887</v>
      </c>
      <c r="R25" s="102">
        <v>4.920439621550919</v>
      </c>
      <c r="S25" s="102">
        <v>5.242579802588438</v>
      </c>
      <c r="T25" s="103">
        <v>5.9421412282433455</v>
      </c>
      <c r="U25" s="80">
        <v>90</v>
      </c>
      <c r="V25" s="96">
        <v>72237.36427079493</v>
      </c>
      <c r="W25" s="130">
        <v>73909.0723409704</v>
      </c>
      <c r="X25" s="96">
        <v>83349.55627079494</v>
      </c>
      <c r="Y25" s="130">
        <v>85021.2643409704</v>
      </c>
      <c r="Z25" s="149">
        <v>87342.62731079494</v>
      </c>
      <c r="AA25" s="93">
        <v>89014.33538097038</v>
      </c>
      <c r="AB25" s="169">
        <v>1800</v>
      </c>
    </row>
    <row r="26" spans="1:28" ht="12.75">
      <c r="A26" s="169">
        <v>1900</v>
      </c>
      <c r="B26" s="85" t="s">
        <v>130</v>
      </c>
      <c r="C26" s="100">
        <v>1.2772982700267987</v>
      </c>
      <c r="D26" s="102">
        <v>3.8208641490088855</v>
      </c>
      <c r="E26" s="102">
        <v>5.132261278195489</v>
      </c>
      <c r="F26" s="102">
        <v>7.184891915291187</v>
      </c>
      <c r="G26" s="102">
        <v>7.651761742881795</v>
      </c>
      <c r="H26" s="103">
        <v>8.666136381512096</v>
      </c>
      <c r="I26" s="100">
        <v>1.0486618796920018</v>
      </c>
      <c r="J26" s="102">
        <v>3.2248093417634993</v>
      </c>
      <c r="K26" s="102">
        <v>4.331628518796992</v>
      </c>
      <c r="L26" s="102">
        <v>6.064048776505762</v>
      </c>
      <c r="M26" s="102">
        <v>6.458086910992234</v>
      </c>
      <c r="N26" s="103">
        <v>7.314219105996209</v>
      </c>
      <c r="O26" s="100">
        <f t="shared" si="0"/>
        <v>0.831521173787446</v>
      </c>
      <c r="P26" s="102">
        <v>2.6363962628161306</v>
      </c>
      <c r="Q26" s="102">
        <v>3.541260281954887</v>
      </c>
      <c r="R26" s="102">
        <v>4.957575421550919</v>
      </c>
      <c r="S26" s="102">
        <v>5.279715602588438</v>
      </c>
      <c r="T26" s="103">
        <v>5.979634103243346</v>
      </c>
      <c r="U26" s="80">
        <v>90</v>
      </c>
      <c r="V26" s="96">
        <v>73811.77899140747</v>
      </c>
      <c r="W26" s="130">
        <v>75483.48706158291</v>
      </c>
      <c r="X26" s="96">
        <v>85541.31499140747</v>
      </c>
      <c r="Y26" s="130">
        <v>87213.02306158292</v>
      </c>
      <c r="Z26" s="149">
        <v>89756.22331140748</v>
      </c>
      <c r="AA26" s="93">
        <v>91427.93138158292</v>
      </c>
      <c r="AB26" s="169">
        <v>1900</v>
      </c>
    </row>
    <row r="27" spans="1:28" ht="12.75">
      <c r="A27" s="169">
        <v>2000</v>
      </c>
      <c r="B27" s="85" t="s">
        <v>131</v>
      </c>
      <c r="C27" s="100">
        <v>1.3527221465226156</v>
      </c>
      <c r="D27" s="102">
        <v>4.684411255411255</v>
      </c>
      <c r="E27" s="102">
        <v>6.345514285714286</v>
      </c>
      <c r="F27" s="102">
        <v>8.93929909270217</v>
      </c>
      <c r="G27" s="102">
        <v>9.530667540983606</v>
      </c>
      <c r="H27" s="103">
        <v>10.813988583248655</v>
      </c>
      <c r="I27" s="100">
        <v>1.1105848822950672</v>
      </c>
      <c r="J27" s="102">
        <v>3.953643099567099</v>
      </c>
      <c r="K27" s="102">
        <v>5.355614057142857</v>
      </c>
      <c r="L27" s="102">
        <v>7.5447684342406305</v>
      </c>
      <c r="M27" s="102">
        <v>8.043883404590163</v>
      </c>
      <c r="N27" s="103">
        <v>9.127006364261865</v>
      </c>
      <c r="O27" s="100">
        <f t="shared" si="0"/>
        <v>0.8806221173862228</v>
      </c>
      <c r="P27" s="102">
        <v>3.2322437662337653</v>
      </c>
      <c r="Q27" s="102">
        <v>4.378404857142857</v>
      </c>
      <c r="R27" s="102">
        <v>6.168116373964496</v>
      </c>
      <c r="S27" s="102">
        <v>6.576160603278687</v>
      </c>
      <c r="T27" s="103">
        <v>7.4616521224415715</v>
      </c>
      <c r="U27" s="80">
        <v>108</v>
      </c>
      <c r="V27" s="96">
        <v>77287.16655666089</v>
      </c>
      <c r="W27" s="130">
        <v>78958.87462683633</v>
      </c>
      <c r="X27" s="96">
        <v>89634.04655666089</v>
      </c>
      <c r="Y27" s="130">
        <v>91305.75462683634</v>
      </c>
      <c r="Z27" s="149">
        <v>94070.79215666089</v>
      </c>
      <c r="AA27" s="93">
        <v>95742.50022683632</v>
      </c>
      <c r="AB27" s="169">
        <v>2000</v>
      </c>
    </row>
    <row r="28" spans="1:28" ht="12.75">
      <c r="A28" s="169">
        <v>2100</v>
      </c>
      <c r="B28" s="85" t="s">
        <v>132</v>
      </c>
      <c r="C28" s="100">
        <v>1.4328600152994209</v>
      </c>
      <c r="D28" s="102">
        <v>4.736161255411255</v>
      </c>
      <c r="E28" s="102">
        <v>6.397264285714286</v>
      </c>
      <c r="F28" s="102">
        <v>8.99311909270217</v>
      </c>
      <c r="G28" s="102">
        <v>9.584487540983606</v>
      </c>
      <c r="H28" s="103">
        <v>10.868326083248654</v>
      </c>
      <c r="I28" s="100">
        <v>1.1763780725608244</v>
      </c>
      <c r="J28" s="102">
        <v>3.9973200995670988</v>
      </c>
      <c r="K28" s="102">
        <v>5.399291057142857</v>
      </c>
      <c r="L28" s="102">
        <v>7.590192514240631</v>
      </c>
      <c r="M28" s="102">
        <v>8.089307484590163</v>
      </c>
      <c r="N28" s="103">
        <v>9.172867214261863</v>
      </c>
      <c r="O28" s="100">
        <f t="shared" si="0"/>
        <v>0.932791869959923</v>
      </c>
      <c r="P28" s="102">
        <v>3.2679512662337658</v>
      </c>
      <c r="Q28" s="102">
        <v>4.414112357142857</v>
      </c>
      <c r="R28" s="102">
        <v>6.205252173964497</v>
      </c>
      <c r="S28" s="102">
        <v>6.613296403278688</v>
      </c>
      <c r="T28" s="103">
        <v>7.4991449974415705</v>
      </c>
      <c r="U28" s="80">
        <v>108</v>
      </c>
      <c r="V28" s="96">
        <v>80198.23568466901</v>
      </c>
      <c r="W28" s="130">
        <v>81869.94375484445</v>
      </c>
      <c r="X28" s="96">
        <v>93162.45968466901</v>
      </c>
      <c r="Y28" s="130">
        <v>94834.16775484446</v>
      </c>
      <c r="Z28" s="149">
        <v>97821.04256466901</v>
      </c>
      <c r="AA28" s="93">
        <v>99492.75063484444</v>
      </c>
      <c r="AB28" s="169">
        <v>2100</v>
      </c>
    </row>
    <row r="29" spans="1:28" ht="12.75">
      <c r="A29" s="169">
        <v>2200</v>
      </c>
      <c r="B29" s="85" t="s">
        <v>133</v>
      </c>
      <c r="C29" s="100">
        <v>1.5129978840762264</v>
      </c>
      <c r="D29" s="102">
        <v>4.787911255411254</v>
      </c>
      <c r="E29" s="102">
        <v>6.449014285714286</v>
      </c>
      <c r="F29" s="102">
        <v>9.04693909270217</v>
      </c>
      <c r="G29" s="102">
        <v>9.638307540983606</v>
      </c>
      <c r="H29" s="103">
        <v>10.922663583248655</v>
      </c>
      <c r="I29" s="100">
        <v>1.2421712628265817</v>
      </c>
      <c r="J29" s="102">
        <v>4.0409970995670985</v>
      </c>
      <c r="K29" s="102">
        <v>5.442968057142857</v>
      </c>
      <c r="L29" s="102">
        <v>7.635616594240631</v>
      </c>
      <c r="M29" s="102">
        <v>8.134731564590163</v>
      </c>
      <c r="N29" s="103">
        <v>9.218728064261864</v>
      </c>
      <c r="O29" s="100">
        <f t="shared" si="0"/>
        <v>0.9849616225336234</v>
      </c>
      <c r="P29" s="102">
        <v>3.3036587662337653</v>
      </c>
      <c r="Q29" s="102">
        <v>4.449819857142857</v>
      </c>
      <c r="R29" s="102">
        <v>6.2423879739644965</v>
      </c>
      <c r="S29" s="102">
        <v>6.650432203278688</v>
      </c>
      <c r="T29" s="103">
        <v>7.536637872441571</v>
      </c>
      <c r="U29" s="80">
        <v>108</v>
      </c>
      <c r="V29" s="96">
        <v>82611.6601074553</v>
      </c>
      <c r="W29" s="130">
        <v>84283.36817763073</v>
      </c>
      <c r="X29" s="96">
        <v>96193.2281074553</v>
      </c>
      <c r="Y29" s="130">
        <v>97864.93617763075</v>
      </c>
      <c r="Z29" s="149">
        <v>101073.64826745531</v>
      </c>
      <c r="AA29" s="93">
        <v>102745.35633763074</v>
      </c>
      <c r="AB29" s="169">
        <v>2200</v>
      </c>
    </row>
    <row r="30" spans="1:28" ht="12.75">
      <c r="A30" s="169">
        <v>2300</v>
      </c>
      <c r="B30" s="85" t="s">
        <v>134</v>
      </c>
      <c r="C30" s="100">
        <v>1.588421760572043</v>
      </c>
      <c r="D30" s="102">
        <v>5.126272670312144</v>
      </c>
      <c r="E30" s="102">
        <v>6.918515413533836</v>
      </c>
      <c r="F30" s="102">
        <v>9.719954284231289</v>
      </c>
      <c r="G30" s="102">
        <v>10.358009715271784</v>
      </c>
      <c r="H30" s="103">
        <v>11.743365971399864</v>
      </c>
      <c r="I30" s="100">
        <v>1.3040942654296472</v>
      </c>
      <c r="J30" s="102">
        <v>4.326574133743449</v>
      </c>
      <c r="K30" s="102">
        <v>5.839227009022557</v>
      </c>
      <c r="L30" s="102">
        <v>8.203641415891207</v>
      </c>
      <c r="M30" s="102">
        <v>8.742160199689385</v>
      </c>
      <c r="N30" s="103">
        <v>9.911400879861485</v>
      </c>
      <c r="O30" s="100">
        <f t="shared" si="0"/>
        <v>1.0340625661324</v>
      </c>
      <c r="P30" s="102">
        <v>3.537128142515379</v>
      </c>
      <c r="Q30" s="102">
        <v>4.773775635338346</v>
      </c>
      <c r="R30" s="102">
        <v>6.706768456119589</v>
      </c>
      <c r="S30" s="102">
        <v>7.147026703537531</v>
      </c>
      <c r="T30" s="103">
        <v>8.102922520265906</v>
      </c>
      <c r="U30" s="80">
        <v>126</v>
      </c>
      <c r="V30" s="96">
        <v>96025.16575680641</v>
      </c>
      <c r="W30" s="130">
        <v>97696.87382698187</v>
      </c>
      <c r="X30" s="96">
        <v>110224.07775680642</v>
      </c>
      <c r="Y30" s="130">
        <v>111895.78582698188</v>
      </c>
      <c r="Z30" s="149">
        <v>115326.33519680644</v>
      </c>
      <c r="AA30" s="93">
        <v>116998.04326698188</v>
      </c>
      <c r="AB30" s="169">
        <v>2300</v>
      </c>
    </row>
    <row r="31" spans="1:28" ht="12.75">
      <c r="A31" s="169">
        <v>2400</v>
      </c>
      <c r="B31" s="85" t="s">
        <v>135</v>
      </c>
      <c r="C31" s="100">
        <v>1.6685596293488485</v>
      </c>
      <c r="D31" s="102">
        <v>5.761726930963771</v>
      </c>
      <c r="E31" s="102">
        <v>7.794392481203007</v>
      </c>
      <c r="F31" s="102">
        <v>10.969545468701343</v>
      </c>
      <c r="G31" s="102">
        <v>11.693193701466782</v>
      </c>
      <c r="H31" s="103">
        <v>13.263868266343751</v>
      </c>
      <c r="I31" s="100">
        <v>1.3698874556954046</v>
      </c>
      <c r="J31" s="102">
        <v>4.862897529733423</v>
      </c>
      <c r="K31" s="102">
        <v>6.578467254135338</v>
      </c>
      <c r="L31" s="102">
        <v>9.258296375583933</v>
      </c>
      <c r="M31" s="102">
        <v>9.869055484037965</v>
      </c>
      <c r="N31" s="103">
        <v>11.194704816794125</v>
      </c>
      <c r="O31" s="100">
        <f t="shared" si="0"/>
        <v>1.0862323187061005</v>
      </c>
      <c r="P31" s="102">
        <v>3.975591582365002</v>
      </c>
      <c r="Q31" s="102">
        <v>5.378130812030075</v>
      </c>
      <c r="R31" s="102">
        <v>7.568986373403926</v>
      </c>
      <c r="S31" s="102">
        <v>8.068303654012078</v>
      </c>
      <c r="T31" s="103">
        <v>9.152069103777187</v>
      </c>
      <c r="U31" s="80">
        <v>140</v>
      </c>
      <c r="V31" s="96">
        <v>94906.21783552265</v>
      </c>
      <c r="W31" s="130">
        <v>96577.9259056981</v>
      </c>
      <c r="X31" s="96">
        <v>109722.47383552264</v>
      </c>
      <c r="Y31" s="130">
        <v>111394.18190569809</v>
      </c>
      <c r="Z31" s="149">
        <v>115046.56855552265</v>
      </c>
      <c r="AA31" s="93">
        <v>116718.27662569808</v>
      </c>
      <c r="AB31" s="169">
        <v>2400</v>
      </c>
    </row>
    <row r="32" spans="1:28" ht="12.75">
      <c r="A32" s="169">
        <v>2500</v>
      </c>
      <c r="B32" s="85" t="s">
        <v>136</v>
      </c>
      <c r="C32" s="100">
        <v>1.7486974981256533</v>
      </c>
      <c r="D32" s="102">
        <v>5.811226930963771</v>
      </c>
      <c r="E32" s="102">
        <v>7.8438924812030075</v>
      </c>
      <c r="F32" s="102">
        <v>11.021025468701342</v>
      </c>
      <c r="G32" s="102">
        <v>11.744673701466782</v>
      </c>
      <c r="H32" s="103">
        <v>13.31584326634375</v>
      </c>
      <c r="I32" s="100">
        <v>1.4356806459611613</v>
      </c>
      <c r="J32" s="102">
        <v>4.904675529733423</v>
      </c>
      <c r="K32" s="102">
        <v>6.620245254135338</v>
      </c>
      <c r="L32" s="102">
        <v>9.301745495583933</v>
      </c>
      <c r="M32" s="102">
        <v>9.912504604037963</v>
      </c>
      <c r="N32" s="103">
        <v>11.238571716794125</v>
      </c>
      <c r="O32" s="100">
        <f t="shared" si="0"/>
        <v>1.1384020712798004</v>
      </c>
      <c r="P32" s="102">
        <v>4.009746582365002</v>
      </c>
      <c r="Q32" s="102">
        <v>5.412285812030075</v>
      </c>
      <c r="R32" s="102">
        <v>7.604507573403926</v>
      </c>
      <c r="S32" s="102">
        <v>8.103824854012078</v>
      </c>
      <c r="T32" s="103">
        <v>9.187931853777187</v>
      </c>
      <c r="U32" s="80">
        <v>140</v>
      </c>
      <c r="V32" s="96">
        <v>96073.32082369729</v>
      </c>
      <c r="W32" s="130">
        <v>97745.02889387275</v>
      </c>
      <c r="X32" s="96">
        <v>111506.92082369729</v>
      </c>
      <c r="Y32" s="130">
        <v>113178.62889387275</v>
      </c>
      <c r="Z32" s="149">
        <v>117052.8528236973</v>
      </c>
      <c r="AA32" s="93">
        <v>118724.56089387274</v>
      </c>
      <c r="AB32" s="169">
        <v>2500</v>
      </c>
    </row>
    <row r="33" spans="1:28" ht="12.75">
      <c r="A33" s="169">
        <v>2600</v>
      </c>
      <c r="B33" s="85" t="s">
        <v>137</v>
      </c>
      <c r="C33" s="100">
        <v>1.8241213746214702</v>
      </c>
      <c r="D33" s="102">
        <v>6.093319776714512</v>
      </c>
      <c r="E33" s="102">
        <v>8.235268421052632</v>
      </c>
      <c r="F33" s="102">
        <v>11.582001461642271</v>
      </c>
      <c r="G33" s="102">
        <v>12.344555513373598</v>
      </c>
      <c r="H33" s="103">
        <v>13.99989317313642</v>
      </c>
      <c r="I33" s="100">
        <v>1.497603648564227</v>
      </c>
      <c r="J33" s="102">
        <v>5.142761891547048</v>
      </c>
      <c r="K33" s="102">
        <v>6.950566547368421</v>
      </c>
      <c r="L33" s="102">
        <v>9.775209233626077</v>
      </c>
      <c r="M33" s="102">
        <v>10.418804853287316</v>
      </c>
      <c r="N33" s="103">
        <v>11.815909838127137</v>
      </c>
      <c r="O33" s="100">
        <f t="shared" si="0"/>
        <v>1.187503014878577</v>
      </c>
      <c r="P33" s="102">
        <v>4.204390645933013</v>
      </c>
      <c r="Q33" s="102">
        <v>5.682335210526316</v>
      </c>
      <c r="R33" s="102">
        <v>7.991581008533166</v>
      </c>
      <c r="S33" s="102">
        <v>8.517743304227782</v>
      </c>
      <c r="T33" s="103">
        <v>9.659926289464128</v>
      </c>
      <c r="U33" s="80">
        <v>144</v>
      </c>
      <c r="V33" s="96">
        <v>105137.13066688474</v>
      </c>
      <c r="W33" s="130">
        <v>106808.83873706018</v>
      </c>
      <c r="X33" s="96">
        <v>121188.07466688474</v>
      </c>
      <c r="Y33" s="130">
        <v>122859.78273706019</v>
      </c>
      <c r="Z33" s="149">
        <v>126955.84394688475</v>
      </c>
      <c r="AA33" s="93">
        <v>128627.5520170602</v>
      </c>
      <c r="AB33" s="169">
        <v>2600</v>
      </c>
    </row>
    <row r="34" spans="1:28" ht="12.75">
      <c r="A34" s="169">
        <v>2700</v>
      </c>
      <c r="B34" s="85" t="s">
        <v>138</v>
      </c>
      <c r="C34" s="100">
        <v>1.9042592433982757</v>
      </c>
      <c r="D34" s="102">
        <v>6.1428197767145125</v>
      </c>
      <c r="E34" s="102">
        <v>8.284768421052632</v>
      </c>
      <c r="F34" s="102">
        <v>11.63348146164227</v>
      </c>
      <c r="G34" s="102">
        <v>12.396035513373597</v>
      </c>
      <c r="H34" s="103">
        <v>14.05186817313642</v>
      </c>
      <c r="I34" s="100">
        <v>1.5633968388299841</v>
      </c>
      <c r="J34" s="102">
        <v>5.184539891547049</v>
      </c>
      <c r="K34" s="102">
        <v>6.992344547368422</v>
      </c>
      <c r="L34" s="102">
        <v>9.818658353626077</v>
      </c>
      <c r="M34" s="102">
        <v>10.462253973287316</v>
      </c>
      <c r="N34" s="103">
        <v>11.859776738127138</v>
      </c>
      <c r="O34" s="100">
        <f t="shared" si="0"/>
        <v>1.2396727674522776</v>
      </c>
      <c r="P34" s="102">
        <v>4.238545645933013</v>
      </c>
      <c r="Q34" s="102">
        <v>5.716490210526316</v>
      </c>
      <c r="R34" s="102">
        <v>8.027102208533167</v>
      </c>
      <c r="S34" s="102">
        <v>8.553264504227782</v>
      </c>
      <c r="T34" s="103">
        <v>9.69578903946413</v>
      </c>
      <c r="U34" s="80">
        <v>144</v>
      </c>
      <c r="V34" s="96">
        <v>108091.44758191894</v>
      </c>
      <c r="W34" s="130">
        <v>109763.1556520944</v>
      </c>
      <c r="X34" s="96">
        <v>124759.73558191894</v>
      </c>
      <c r="Y34" s="130">
        <v>126431.44365209441</v>
      </c>
      <c r="Z34" s="149">
        <v>130749.34214191895</v>
      </c>
      <c r="AA34" s="93">
        <v>132421.0502120944</v>
      </c>
      <c r="AB34" s="169">
        <v>2700</v>
      </c>
    </row>
    <row r="35" spans="1:28" ht="12.75">
      <c r="A35" s="169">
        <v>2800</v>
      </c>
      <c r="B35" s="85" t="s">
        <v>139</v>
      </c>
      <c r="C35" s="100">
        <v>1.9843971121750812</v>
      </c>
      <c r="D35" s="102">
        <v>7.010866883116881</v>
      </c>
      <c r="E35" s="102">
        <v>9.502521428571429</v>
      </c>
      <c r="F35" s="102">
        <v>13.392568639053254</v>
      </c>
      <c r="G35" s="102">
        <v>14.279621311475406</v>
      </c>
      <c r="H35" s="103">
        <v>16.204445374872986</v>
      </c>
      <c r="I35" s="100">
        <v>1.6291900290957415</v>
      </c>
      <c r="J35" s="102">
        <v>5.917171649350648</v>
      </c>
      <c r="K35" s="102">
        <v>8.020128085714285</v>
      </c>
      <c r="L35" s="102">
        <v>11.303327931360945</v>
      </c>
      <c r="M35" s="102">
        <v>12.052000386885242</v>
      </c>
      <c r="N35" s="103">
        <v>13.6765518963928</v>
      </c>
      <c r="O35" s="100">
        <f t="shared" si="0"/>
        <v>1.291842520025978</v>
      </c>
      <c r="P35" s="102">
        <v>4.8374981493506475</v>
      </c>
      <c r="Q35" s="102">
        <v>6.556739785714285</v>
      </c>
      <c r="R35" s="102">
        <v>9.240872360946744</v>
      </c>
      <c r="S35" s="102">
        <v>9.85293870491803</v>
      </c>
      <c r="T35" s="103">
        <v>11.181067308662358</v>
      </c>
      <c r="U35" s="80">
        <v>162</v>
      </c>
      <c r="V35" s="96">
        <v>110470.76641109826</v>
      </c>
      <c r="W35" s="130">
        <v>112142.47448127372</v>
      </c>
      <c r="X35" s="96">
        <v>127756.39841109827</v>
      </c>
      <c r="Y35" s="130">
        <v>129428.10648127373</v>
      </c>
      <c r="Z35" s="149">
        <v>133967.84225109828</v>
      </c>
      <c r="AA35" s="93">
        <v>135639.5503212737</v>
      </c>
      <c r="AB35" s="169">
        <v>2800</v>
      </c>
    </row>
    <row r="36" spans="1:28" ht="12.75">
      <c r="A36" s="169">
        <v>2900</v>
      </c>
      <c r="B36" s="85" t="s">
        <v>140</v>
      </c>
      <c r="C36" s="100">
        <v>2.059820988670898</v>
      </c>
      <c r="D36" s="102">
        <v>7.058116883116881</v>
      </c>
      <c r="E36" s="102">
        <v>9.549771428571429</v>
      </c>
      <c r="F36" s="102">
        <v>13.441708639053255</v>
      </c>
      <c r="G36" s="102">
        <v>14.328761311475407</v>
      </c>
      <c r="H36" s="103">
        <v>16.254057874872984</v>
      </c>
      <c r="I36" s="100">
        <v>1.691113031698807</v>
      </c>
      <c r="J36" s="102">
        <v>5.957050649350648</v>
      </c>
      <c r="K36" s="102">
        <v>8.060007085714286</v>
      </c>
      <c r="L36" s="102">
        <v>11.344802091360947</v>
      </c>
      <c r="M36" s="102">
        <v>12.093474546885243</v>
      </c>
      <c r="N36" s="103">
        <v>13.718424846392798</v>
      </c>
      <c r="O36" s="100">
        <f t="shared" si="0"/>
        <v>1.3409434636247546</v>
      </c>
      <c r="P36" s="102">
        <v>4.870100649350648</v>
      </c>
      <c r="Q36" s="102">
        <v>6.589342285714285</v>
      </c>
      <c r="R36" s="102">
        <v>9.274778960946746</v>
      </c>
      <c r="S36" s="102">
        <v>9.88684530491803</v>
      </c>
      <c r="T36" s="103">
        <v>11.215299933662358</v>
      </c>
      <c r="U36" s="80">
        <v>162</v>
      </c>
      <c r="V36" s="96">
        <v>110349.36040032892</v>
      </c>
      <c r="W36" s="130">
        <v>112021.06847050437</v>
      </c>
      <c r="X36" s="96">
        <v>128252.33640032893</v>
      </c>
      <c r="Y36" s="130">
        <v>129924.04447050438</v>
      </c>
      <c r="Z36" s="149">
        <v>134685.61752032893</v>
      </c>
      <c r="AA36" s="93">
        <v>136357.32559050436</v>
      </c>
      <c r="AB36" s="169">
        <v>2900</v>
      </c>
    </row>
    <row r="37" spans="1:28" ht="12.75">
      <c r="A37" s="169">
        <v>3000</v>
      </c>
      <c r="B37" s="85" t="s">
        <v>141</v>
      </c>
      <c r="C37" s="100">
        <v>2.1399588574477035</v>
      </c>
      <c r="D37" s="102">
        <v>7.109866883116881</v>
      </c>
      <c r="E37" s="102">
        <v>9.601521428571429</v>
      </c>
      <c r="F37" s="102">
        <v>13.495528639053255</v>
      </c>
      <c r="G37" s="102">
        <v>14.382581311475407</v>
      </c>
      <c r="H37" s="103">
        <v>16.308395374872983</v>
      </c>
      <c r="I37" s="100">
        <v>1.7569062219645646</v>
      </c>
      <c r="J37" s="102">
        <v>6.000727649350647</v>
      </c>
      <c r="K37" s="102">
        <v>8.103684085714287</v>
      </c>
      <c r="L37" s="102">
        <v>11.390226171360947</v>
      </c>
      <c r="M37" s="102">
        <v>12.138898626885243</v>
      </c>
      <c r="N37" s="103">
        <v>13.764285696392797</v>
      </c>
      <c r="O37" s="100">
        <f t="shared" si="0"/>
        <v>1.393113216198455</v>
      </c>
      <c r="P37" s="102">
        <v>4.905808149350648</v>
      </c>
      <c r="Q37" s="102">
        <v>6.625049785714285</v>
      </c>
      <c r="R37" s="102">
        <v>9.311914760946745</v>
      </c>
      <c r="S37" s="102">
        <v>9.923981104918031</v>
      </c>
      <c r="T37" s="103">
        <v>11.252792808662358</v>
      </c>
      <c r="U37" s="80">
        <v>162</v>
      </c>
      <c r="V37" s="96">
        <v>113422.32228444637</v>
      </c>
      <c r="W37" s="130">
        <v>115094.03035462182</v>
      </c>
      <c r="X37" s="96">
        <v>131942.64228444637</v>
      </c>
      <c r="Y37" s="130">
        <v>133614.35035462183</v>
      </c>
      <c r="Z37" s="149">
        <v>138597.76068444637</v>
      </c>
      <c r="AA37" s="93">
        <v>140269.46875462183</v>
      </c>
      <c r="AB37" s="169">
        <v>3000</v>
      </c>
    </row>
    <row r="38" spans="1:28" ht="12.75">
      <c r="A38" s="169">
        <v>3100</v>
      </c>
      <c r="B38" s="85" t="s">
        <v>142</v>
      </c>
      <c r="C38" s="100">
        <v>2.0030594431779374</v>
      </c>
      <c r="D38" s="102">
        <v>6.825542606516288</v>
      </c>
      <c r="E38" s="102">
        <v>9.229770676691732</v>
      </c>
      <c r="F38" s="102">
        <v>12.98575184470051</v>
      </c>
      <c r="G38" s="102">
        <v>13.841679861949958</v>
      </c>
      <c r="H38" s="103">
        <v>15.319142965942909</v>
      </c>
      <c r="I38" s="100">
        <v>1.6445118028490866</v>
      </c>
      <c r="J38" s="102">
        <v>5.760757959899747</v>
      </c>
      <c r="K38" s="102">
        <v>7.789926451127822</v>
      </c>
      <c r="L38" s="102">
        <v>10.959974556927229</v>
      </c>
      <c r="M38" s="102">
        <v>11.682377803485764</v>
      </c>
      <c r="N38" s="103">
        <v>12.929356663255815</v>
      </c>
      <c r="O38" s="100">
        <f t="shared" si="0"/>
        <v>1.3039916975088373</v>
      </c>
      <c r="P38" s="102">
        <v>4.7096243984962385</v>
      </c>
      <c r="Q38" s="102">
        <v>6.368541766917295</v>
      </c>
      <c r="R38" s="102">
        <v>8.960168772843351</v>
      </c>
      <c r="S38" s="102">
        <v>9.55075910474547</v>
      </c>
      <c r="T38" s="103">
        <v>10.570208646500607</v>
      </c>
      <c r="U38" s="80">
        <v>172</v>
      </c>
      <c r="V38" s="96">
        <v>122173.87601032064</v>
      </c>
      <c r="W38" s="130">
        <v>124800.84583488206</v>
      </c>
      <c r="X38" s="96">
        <v>141311.54001032066</v>
      </c>
      <c r="Y38" s="130">
        <v>143938.50983488205</v>
      </c>
      <c r="Z38" s="149">
        <v>148188.49569032065</v>
      </c>
      <c r="AA38" s="93">
        <v>150815.46551488206</v>
      </c>
      <c r="AB38" s="169">
        <v>3100</v>
      </c>
    </row>
    <row r="39" spans="1:28" ht="12.75">
      <c r="A39" s="169">
        <v>3200</v>
      </c>
      <c r="B39" s="85" t="s">
        <v>143</v>
      </c>
      <c r="C39" s="100">
        <v>2.0831973119547427</v>
      </c>
      <c r="D39" s="102">
        <v>6.875042606516288</v>
      </c>
      <c r="E39" s="102">
        <v>9.279270676691732</v>
      </c>
      <c r="F39" s="102">
        <v>13.037231844700509</v>
      </c>
      <c r="G39" s="102">
        <v>13.893159861949957</v>
      </c>
      <c r="H39" s="103">
        <v>15.37402064594291</v>
      </c>
      <c r="I39" s="100">
        <v>1.7103049931148437</v>
      </c>
      <c r="J39" s="102">
        <v>5.802535959899747</v>
      </c>
      <c r="K39" s="102">
        <v>7.8317044511278215</v>
      </c>
      <c r="L39" s="102">
        <v>11.003423676927229</v>
      </c>
      <c r="M39" s="102">
        <v>11.725826923485764</v>
      </c>
      <c r="N39" s="103">
        <v>12.975673425175815</v>
      </c>
      <c r="O39" s="100">
        <f t="shared" si="0"/>
        <v>1.3561614500825376</v>
      </c>
      <c r="P39" s="102">
        <v>4.743779398496239</v>
      </c>
      <c r="Q39" s="102">
        <v>6.402696766917295</v>
      </c>
      <c r="R39" s="102">
        <v>8.995689972843351</v>
      </c>
      <c r="S39" s="102">
        <v>9.58628030474547</v>
      </c>
      <c r="T39" s="103">
        <v>10.608074245700607</v>
      </c>
      <c r="U39" s="80">
        <v>172</v>
      </c>
      <c r="V39" s="96">
        <v>123287.38001450039</v>
      </c>
      <c r="W39" s="130">
        <v>125914.34983906176</v>
      </c>
      <c r="X39" s="96">
        <v>143042.38801450038</v>
      </c>
      <c r="Y39" s="130">
        <v>145669.35783906176</v>
      </c>
      <c r="Z39" s="149">
        <v>150141.18097450037</v>
      </c>
      <c r="AA39" s="93">
        <v>152768.15079906178</v>
      </c>
      <c r="AB39" s="169">
        <v>3200</v>
      </c>
    </row>
    <row r="40" spans="1:28" ht="12.75">
      <c r="A40" s="169">
        <v>3300</v>
      </c>
      <c r="B40" s="85" t="s">
        <v>144</v>
      </c>
      <c r="C40" s="100">
        <v>2.1586211884505593</v>
      </c>
      <c r="D40" s="102">
        <v>7.157135452267029</v>
      </c>
      <c r="E40" s="102">
        <v>9.670646616541354</v>
      </c>
      <c r="F40" s="102">
        <v>13.598207837641443</v>
      </c>
      <c r="G40" s="102">
        <v>14.493041673856773</v>
      </c>
      <c r="H40" s="103">
        <v>16.039127031667586</v>
      </c>
      <c r="I40" s="100">
        <v>1.772227995717909</v>
      </c>
      <c r="J40" s="102">
        <v>6.040622321713372</v>
      </c>
      <c r="K40" s="102">
        <v>8.162025744360903</v>
      </c>
      <c r="L40" s="102">
        <v>11.476887414969378</v>
      </c>
      <c r="M40" s="102">
        <v>12.232127172735115</v>
      </c>
      <c r="N40" s="103">
        <v>13.537023214727443</v>
      </c>
      <c r="O40" s="100">
        <f t="shared" si="0"/>
        <v>1.4052623936813142</v>
      </c>
      <c r="P40" s="102">
        <v>4.93842346206425</v>
      </c>
      <c r="Q40" s="102">
        <v>6.6727461654135345</v>
      </c>
      <c r="R40" s="102">
        <v>9.382763407972595</v>
      </c>
      <c r="S40" s="102">
        <v>10.000198754961172</v>
      </c>
      <c r="T40" s="103">
        <v>11.066997651850635</v>
      </c>
      <c r="U40" s="80">
        <v>176</v>
      </c>
      <c r="V40" s="96">
        <v>131168.44354471247</v>
      </c>
      <c r="W40" s="130">
        <v>133795.41336927385</v>
      </c>
      <c r="X40" s="96">
        <v>151540.79554471248</v>
      </c>
      <c r="Y40" s="130">
        <v>154167.76536927387</v>
      </c>
      <c r="Z40" s="149">
        <v>158861.42578471248</v>
      </c>
      <c r="AA40" s="93">
        <v>161488.39560927387</v>
      </c>
      <c r="AB40" s="169">
        <v>3300</v>
      </c>
    </row>
    <row r="41" spans="1:28" ht="12.75">
      <c r="A41" s="169">
        <v>3400</v>
      </c>
      <c r="B41" s="85" t="s">
        <v>145</v>
      </c>
      <c r="C41" s="100">
        <v>2.2340450649463763</v>
      </c>
      <c r="D41" s="102">
        <v>7.43922829801777</v>
      </c>
      <c r="E41" s="102">
        <v>10.062022556390977</v>
      </c>
      <c r="F41" s="102">
        <v>14.159183830582375</v>
      </c>
      <c r="G41" s="102">
        <v>15.09292348576359</v>
      </c>
      <c r="H41" s="103">
        <v>16.704233417392267</v>
      </c>
      <c r="I41" s="100">
        <v>1.834150998320975</v>
      </c>
      <c r="J41" s="102">
        <v>6.278708683526998</v>
      </c>
      <c r="K41" s="102">
        <v>8.492347037593984</v>
      </c>
      <c r="L41" s="102">
        <v>11.950351153011525</v>
      </c>
      <c r="M41" s="102">
        <v>12.73842742198447</v>
      </c>
      <c r="N41" s="103">
        <v>14.098373004279074</v>
      </c>
      <c r="O41" s="100">
        <f t="shared" si="0"/>
        <v>1.454363337280091</v>
      </c>
      <c r="P41" s="102">
        <v>5.133067525632261</v>
      </c>
      <c r="Q41" s="102">
        <v>6.942795563909773</v>
      </c>
      <c r="R41" s="102">
        <v>9.769836843101839</v>
      </c>
      <c r="S41" s="102">
        <v>10.414117205176876</v>
      </c>
      <c r="T41" s="103">
        <v>11.525921058000662</v>
      </c>
      <c r="U41" s="80">
        <v>180</v>
      </c>
      <c r="V41" s="96">
        <v>139049.50707492454</v>
      </c>
      <c r="W41" s="130">
        <v>141676.47689948592</v>
      </c>
      <c r="X41" s="96">
        <v>160039.20307492453</v>
      </c>
      <c r="Y41" s="130">
        <v>162666.17289948591</v>
      </c>
      <c r="Z41" s="149">
        <v>167581.67059492457</v>
      </c>
      <c r="AA41" s="93">
        <v>170208.64041948595</v>
      </c>
      <c r="AB41" s="169">
        <v>3400</v>
      </c>
    </row>
    <row r="42" spans="1:28" ht="12.75">
      <c r="A42" s="169">
        <v>3500</v>
      </c>
      <c r="B42" s="85" t="s">
        <v>146</v>
      </c>
      <c r="C42" s="100">
        <v>2.3141829337231816</v>
      </c>
      <c r="D42" s="102">
        <v>7.4887282980177705</v>
      </c>
      <c r="E42" s="102">
        <v>10.111522556390977</v>
      </c>
      <c r="F42" s="102">
        <v>14.210663830582375</v>
      </c>
      <c r="G42" s="102">
        <v>15.14440348576359</v>
      </c>
      <c r="H42" s="103">
        <v>16.759111097392264</v>
      </c>
      <c r="I42" s="100">
        <v>1.899944188586732</v>
      </c>
      <c r="J42" s="102">
        <v>6.320486683526998</v>
      </c>
      <c r="K42" s="102">
        <v>8.534125037593984</v>
      </c>
      <c r="L42" s="102">
        <v>11.993800273011525</v>
      </c>
      <c r="M42" s="102">
        <v>12.78187654198447</v>
      </c>
      <c r="N42" s="103">
        <v>14.14468976619907</v>
      </c>
      <c r="O42" s="100">
        <f t="shared" si="0"/>
        <v>1.5065330898537912</v>
      </c>
      <c r="P42" s="102">
        <v>5.167222525632261</v>
      </c>
      <c r="Q42" s="102">
        <v>6.9769505639097735</v>
      </c>
      <c r="R42" s="102">
        <v>9.805358043101839</v>
      </c>
      <c r="S42" s="102">
        <v>10.449638405176875</v>
      </c>
      <c r="T42" s="103">
        <v>11.56378665720066</v>
      </c>
      <c r="U42" s="80">
        <v>180</v>
      </c>
      <c r="V42" s="96">
        <v>141762.1178082572</v>
      </c>
      <c r="W42" s="130">
        <v>144389.08763281858</v>
      </c>
      <c r="X42" s="96">
        <v>163369.1578082572</v>
      </c>
      <c r="Y42" s="130">
        <v>165996.1276328186</v>
      </c>
      <c r="Z42" s="149">
        <v>171133.4626082572</v>
      </c>
      <c r="AA42" s="93">
        <v>173760.4324328186</v>
      </c>
      <c r="AB42" s="169">
        <v>3500</v>
      </c>
    </row>
    <row r="43" spans="1:28" ht="12.75">
      <c r="A43" s="169">
        <v>3600</v>
      </c>
      <c r="B43" s="85" t="s">
        <v>147</v>
      </c>
      <c r="C43" s="100">
        <v>2.394320802499987</v>
      </c>
      <c r="D43" s="102">
        <v>7.538228298017771</v>
      </c>
      <c r="E43" s="102">
        <v>10.161022556390977</v>
      </c>
      <c r="F43" s="102">
        <v>14.262143830582374</v>
      </c>
      <c r="G43" s="102">
        <v>15.19588348576359</v>
      </c>
      <c r="H43" s="103">
        <v>16.813988777392264</v>
      </c>
      <c r="I43" s="100">
        <v>1.9657373788524892</v>
      </c>
      <c r="J43" s="102">
        <v>6.362264683526998</v>
      </c>
      <c r="K43" s="102">
        <v>8.575903037593983</v>
      </c>
      <c r="L43" s="102">
        <v>12.037249393011523</v>
      </c>
      <c r="M43" s="102">
        <v>12.825325661984468</v>
      </c>
      <c r="N43" s="103">
        <v>14.19100652811907</v>
      </c>
      <c r="O43" s="100">
        <f t="shared" si="0"/>
        <v>1.5587028424274916</v>
      </c>
      <c r="P43" s="102">
        <v>5.201377525632261</v>
      </c>
      <c r="Q43" s="102">
        <v>7.011105563909774</v>
      </c>
      <c r="R43" s="102">
        <v>9.840879243101838</v>
      </c>
      <c r="S43" s="102">
        <v>10.485159605176875</v>
      </c>
      <c r="T43" s="103">
        <v>11.601652256400662</v>
      </c>
      <c r="U43" s="80">
        <v>180</v>
      </c>
      <c r="V43" s="96">
        <v>144474.72854158987</v>
      </c>
      <c r="W43" s="130">
        <v>147101.69836615128</v>
      </c>
      <c r="X43" s="96">
        <v>166699.1125415899</v>
      </c>
      <c r="Y43" s="130">
        <v>169326.0823661513</v>
      </c>
      <c r="Z43" s="149">
        <v>174685.25462158988</v>
      </c>
      <c r="AA43" s="93">
        <v>177312.2244461513</v>
      </c>
      <c r="AB43" s="169">
        <v>3600</v>
      </c>
    </row>
    <row r="44" spans="1:28" ht="12.75">
      <c r="A44" s="169">
        <v>3700</v>
      </c>
      <c r="B44" s="85" t="s">
        <v>148</v>
      </c>
      <c r="C44" s="100">
        <v>2.474458671276792</v>
      </c>
      <c r="D44" s="102">
        <v>7.589978298017771</v>
      </c>
      <c r="E44" s="102">
        <v>10.212772556390977</v>
      </c>
      <c r="F44" s="102">
        <v>14.315963830582374</v>
      </c>
      <c r="G44" s="102">
        <v>15.24970348576359</v>
      </c>
      <c r="H44" s="103">
        <v>16.871360897392265</v>
      </c>
      <c r="I44" s="100">
        <v>2.0315305691182464</v>
      </c>
      <c r="J44" s="102">
        <v>6.405941683526998</v>
      </c>
      <c r="K44" s="102">
        <v>8.619580037593984</v>
      </c>
      <c r="L44" s="102">
        <v>12.082673473011523</v>
      </c>
      <c r="M44" s="102">
        <v>12.870749741984469</v>
      </c>
      <c r="N44" s="103">
        <v>14.23942859739907</v>
      </c>
      <c r="O44" s="100">
        <f t="shared" si="0"/>
        <v>1.6108725950011917</v>
      </c>
      <c r="P44" s="102">
        <v>5.237085025632261</v>
      </c>
      <c r="Q44" s="102">
        <v>7.046813063909774</v>
      </c>
      <c r="R44" s="102">
        <v>9.878015043101838</v>
      </c>
      <c r="S44" s="102">
        <v>10.522295405176877</v>
      </c>
      <c r="T44" s="103">
        <v>11.641239019200661</v>
      </c>
      <c r="U44" s="80">
        <v>180</v>
      </c>
      <c r="V44" s="96">
        <v>146049.14326220244</v>
      </c>
      <c r="W44" s="130">
        <v>148676.11308676383</v>
      </c>
      <c r="X44" s="96">
        <v>168890.87126220245</v>
      </c>
      <c r="Y44" s="130">
        <v>171517.84108676383</v>
      </c>
      <c r="Z44" s="149">
        <v>177098.85062220247</v>
      </c>
      <c r="AA44" s="93">
        <v>179725.82044676386</v>
      </c>
      <c r="AB44" s="169">
        <v>3700</v>
      </c>
    </row>
    <row r="45" spans="1:28" ht="12.75">
      <c r="A45" s="169">
        <v>3800</v>
      </c>
      <c r="B45" s="85" t="s">
        <v>149</v>
      </c>
      <c r="C45" s="100">
        <v>2.5545965400535975</v>
      </c>
      <c r="D45" s="102">
        <v>7.641728298017771</v>
      </c>
      <c r="E45" s="102">
        <v>10.264522556390977</v>
      </c>
      <c r="F45" s="102">
        <v>14.369783830582374</v>
      </c>
      <c r="G45" s="102">
        <v>15.30352348576359</v>
      </c>
      <c r="H45" s="103">
        <v>16.928733017392265</v>
      </c>
      <c r="I45" s="100">
        <v>2.0973237593840035</v>
      </c>
      <c r="J45" s="102">
        <v>6.449618683526999</v>
      </c>
      <c r="K45" s="102">
        <v>8.663257037593985</v>
      </c>
      <c r="L45" s="102">
        <v>12.128097553011523</v>
      </c>
      <c r="M45" s="102">
        <v>12.916173821984469</v>
      </c>
      <c r="N45" s="103">
        <v>14.287850666679072</v>
      </c>
      <c r="O45" s="100">
        <f t="shared" si="0"/>
        <v>1.663042347574892</v>
      </c>
      <c r="P45" s="102">
        <v>5.272792525632261</v>
      </c>
      <c r="Q45" s="102">
        <v>7.082520563909774</v>
      </c>
      <c r="R45" s="102">
        <v>9.915150843101838</v>
      </c>
      <c r="S45" s="102">
        <v>10.559431205176876</v>
      </c>
      <c r="T45" s="103">
        <v>11.680825782000662</v>
      </c>
      <c r="U45" s="80">
        <v>180</v>
      </c>
      <c r="V45" s="96">
        <v>147623.55798281493</v>
      </c>
      <c r="W45" s="130">
        <v>150250.52780737638</v>
      </c>
      <c r="X45" s="96">
        <v>171082.62998281495</v>
      </c>
      <c r="Y45" s="130">
        <v>173709.5998073764</v>
      </c>
      <c r="Z45" s="149">
        <v>179512.44662281495</v>
      </c>
      <c r="AA45" s="93">
        <v>182139.41644737637</v>
      </c>
      <c r="AB45" s="169">
        <v>3800</v>
      </c>
    </row>
    <row r="46" spans="1:28" ht="12.75">
      <c r="A46" s="169">
        <v>3900</v>
      </c>
      <c r="B46" s="85" t="s">
        <v>150</v>
      </c>
      <c r="C46" s="100">
        <v>2.6300204165494145</v>
      </c>
      <c r="D46" s="102">
        <v>8.50527540442014</v>
      </c>
      <c r="E46" s="102">
        <v>11.477775563909773</v>
      </c>
      <c r="F46" s="102">
        <v>16.124191007993357</v>
      </c>
      <c r="G46" s="102">
        <v>17.1824292838654</v>
      </c>
      <c r="H46" s="103">
        <v>19.01367019571123</v>
      </c>
      <c r="I46" s="100">
        <v>2.159246761987069</v>
      </c>
      <c r="J46" s="102">
        <v>7.178452441330597</v>
      </c>
      <c r="K46" s="102">
        <v>9.687242575939848</v>
      </c>
      <c r="L46" s="102">
        <v>13.608817210746393</v>
      </c>
      <c r="M46" s="102">
        <v>14.501970315582398</v>
      </c>
      <c r="N46" s="103">
        <v>16.047537645180277</v>
      </c>
      <c r="O46" s="100">
        <f t="shared" si="0"/>
        <v>1.712143291173669</v>
      </c>
      <c r="P46" s="102">
        <v>5.868640029049896</v>
      </c>
      <c r="Q46" s="102">
        <v>7.919665139097743</v>
      </c>
      <c r="R46" s="102">
        <v>11.125691795515415</v>
      </c>
      <c r="S46" s="102">
        <v>11.855876205867125</v>
      </c>
      <c r="T46" s="103">
        <v>13.119432435040748</v>
      </c>
      <c r="U46" s="80">
        <v>198</v>
      </c>
      <c r="V46" s="96">
        <v>151098.94554806838</v>
      </c>
      <c r="W46" s="130">
        <v>153725.91537262977</v>
      </c>
      <c r="X46" s="96">
        <v>175175.36154806835</v>
      </c>
      <c r="Y46" s="130">
        <v>177802.33137262973</v>
      </c>
      <c r="Z46" s="149">
        <v>183827.01546806836</v>
      </c>
      <c r="AA46" s="93">
        <v>186453.98529262978</v>
      </c>
      <c r="AB46" s="169">
        <v>3900</v>
      </c>
    </row>
    <row r="47" spans="1:28" ht="12.75">
      <c r="A47" s="169">
        <v>4000</v>
      </c>
      <c r="B47" s="85" t="s">
        <v>151</v>
      </c>
      <c r="C47" s="100">
        <v>2.705444293045231</v>
      </c>
      <c r="D47" s="102">
        <v>9.36882251082251</v>
      </c>
      <c r="E47" s="102">
        <v>12.691028571428571</v>
      </c>
      <c r="F47" s="102">
        <v>17.87859818540434</v>
      </c>
      <c r="G47" s="102">
        <v>19.06133508196721</v>
      </c>
      <c r="H47" s="103">
        <v>21.0986073740302</v>
      </c>
      <c r="I47" s="100">
        <v>2.2211697645901345</v>
      </c>
      <c r="J47" s="102">
        <v>7.907286199134198</v>
      </c>
      <c r="K47" s="102">
        <v>10.711228114285714</v>
      </c>
      <c r="L47" s="102">
        <v>15.089536868481261</v>
      </c>
      <c r="M47" s="102">
        <v>16.087766809180327</v>
      </c>
      <c r="N47" s="103">
        <v>17.80722462368149</v>
      </c>
      <c r="O47" s="100">
        <f t="shared" si="0"/>
        <v>1.7612442347724455</v>
      </c>
      <c r="P47" s="102">
        <v>6.464487532467531</v>
      </c>
      <c r="Q47" s="102">
        <v>8.756809714285714</v>
      </c>
      <c r="R47" s="102">
        <v>12.336232747928992</v>
      </c>
      <c r="S47" s="102">
        <v>13.152321206557374</v>
      </c>
      <c r="T47" s="103">
        <v>14.558039088080836</v>
      </c>
      <c r="U47" s="80">
        <v>216</v>
      </c>
      <c r="V47" s="96">
        <v>154574.33311332177</v>
      </c>
      <c r="W47" s="130">
        <v>157201.30293788316</v>
      </c>
      <c r="X47" s="96">
        <v>179268.09311332178</v>
      </c>
      <c r="Y47" s="130">
        <v>181895.06293788317</v>
      </c>
      <c r="Z47" s="149">
        <v>188141.58431332177</v>
      </c>
      <c r="AA47" s="93">
        <v>190768.55413788315</v>
      </c>
      <c r="AB47" s="169">
        <v>4000</v>
      </c>
    </row>
    <row r="48" spans="1:28" ht="12.75">
      <c r="A48" s="169">
        <v>4100</v>
      </c>
      <c r="B48" s="85" t="s">
        <v>152</v>
      </c>
      <c r="C48" s="100">
        <v>2.7855821618220364</v>
      </c>
      <c r="D48" s="102">
        <v>9.42057251082251</v>
      </c>
      <c r="E48" s="102">
        <v>12.742778571428572</v>
      </c>
      <c r="F48" s="102">
        <v>17.932418185404337</v>
      </c>
      <c r="G48" s="102">
        <v>19.11515508196721</v>
      </c>
      <c r="H48" s="103">
        <v>21.155979494030202</v>
      </c>
      <c r="I48" s="100">
        <v>2.2869629548558916</v>
      </c>
      <c r="J48" s="102">
        <v>7.950963199134198</v>
      </c>
      <c r="K48" s="102">
        <v>10.754905114285714</v>
      </c>
      <c r="L48" s="102">
        <v>15.134960948481261</v>
      </c>
      <c r="M48" s="102">
        <v>16.133190889180323</v>
      </c>
      <c r="N48" s="103">
        <v>17.85564669296149</v>
      </c>
      <c r="O48" s="100">
        <f t="shared" si="0"/>
        <v>1.813413987346146</v>
      </c>
      <c r="P48" s="102">
        <v>6.5001950324675315</v>
      </c>
      <c r="Q48" s="102">
        <v>8.792517214285713</v>
      </c>
      <c r="R48" s="102">
        <v>12.373368547928992</v>
      </c>
      <c r="S48" s="102">
        <v>13.189457006557374</v>
      </c>
      <c r="T48" s="103">
        <v>14.597625850880839</v>
      </c>
      <c r="U48" s="80">
        <v>216</v>
      </c>
      <c r="V48" s="96">
        <v>157485.4022413299</v>
      </c>
      <c r="W48" s="130">
        <v>160112.37206589128</v>
      </c>
      <c r="X48" s="96">
        <v>182796.50624132992</v>
      </c>
      <c r="Y48" s="130">
        <v>185423.4760658913</v>
      </c>
      <c r="Z48" s="149">
        <v>191891.83472132988</v>
      </c>
      <c r="AA48" s="93">
        <v>194518.80454589124</v>
      </c>
      <c r="AB48" s="169">
        <v>4100</v>
      </c>
    </row>
    <row r="49" spans="1:28" ht="12.75">
      <c r="A49" s="169">
        <v>4200</v>
      </c>
      <c r="B49" s="85" t="s">
        <v>153</v>
      </c>
      <c r="C49" s="100">
        <v>2.8657200305988417</v>
      </c>
      <c r="D49" s="102">
        <v>9.47232251082251</v>
      </c>
      <c r="E49" s="102">
        <v>12.794528571428572</v>
      </c>
      <c r="F49" s="102">
        <v>17.98623818540434</v>
      </c>
      <c r="G49" s="102">
        <v>19.16897508196721</v>
      </c>
      <c r="H49" s="103">
        <v>21.2133516140302</v>
      </c>
      <c r="I49" s="100">
        <v>2.3527561451216488</v>
      </c>
      <c r="J49" s="102">
        <v>7.9946401991341975</v>
      </c>
      <c r="K49" s="102">
        <v>10.798582114285715</v>
      </c>
      <c r="L49" s="102">
        <v>15.180385028481261</v>
      </c>
      <c r="M49" s="102">
        <v>16.178614969180327</v>
      </c>
      <c r="N49" s="103">
        <v>17.904068762241486</v>
      </c>
      <c r="O49" s="100">
        <f t="shared" si="0"/>
        <v>1.865583739919846</v>
      </c>
      <c r="P49" s="102">
        <v>6.5359025324675315</v>
      </c>
      <c r="Q49" s="102">
        <v>8.828224714285714</v>
      </c>
      <c r="R49" s="102">
        <v>12.410504347928994</v>
      </c>
      <c r="S49" s="102">
        <v>13.226592806557376</v>
      </c>
      <c r="T49" s="103">
        <v>14.637212613680836</v>
      </c>
      <c r="U49" s="80">
        <v>216</v>
      </c>
      <c r="V49" s="96">
        <v>160396.47136933802</v>
      </c>
      <c r="W49" s="130">
        <v>163023.44119389943</v>
      </c>
      <c r="X49" s="96">
        <v>186324.91936933802</v>
      </c>
      <c r="Y49" s="130">
        <v>188951.88919389943</v>
      </c>
      <c r="Z49" s="149">
        <v>195642.08512933803</v>
      </c>
      <c r="AA49" s="93">
        <v>198269.05495389944</v>
      </c>
      <c r="AB49" s="169">
        <v>4200</v>
      </c>
    </row>
    <row r="50" spans="1:28" ht="12.75">
      <c r="A50" s="169">
        <v>4300</v>
      </c>
      <c r="B50" s="85" t="s">
        <v>154</v>
      </c>
      <c r="C50" s="100">
        <v>2.945857899375647</v>
      </c>
      <c r="D50" s="102">
        <v>9.52407251082251</v>
      </c>
      <c r="E50" s="102">
        <v>12.846278571428572</v>
      </c>
      <c r="F50" s="102">
        <v>18.04005818540434</v>
      </c>
      <c r="G50" s="102">
        <v>19.222795081967213</v>
      </c>
      <c r="H50" s="103">
        <v>21.2707237340302</v>
      </c>
      <c r="I50" s="100">
        <v>2.418549335387406</v>
      </c>
      <c r="J50" s="102">
        <v>8.038317199134198</v>
      </c>
      <c r="K50" s="102">
        <v>10.842259114285714</v>
      </c>
      <c r="L50" s="102">
        <v>15.225809108481263</v>
      </c>
      <c r="M50" s="102">
        <v>16.224039049180327</v>
      </c>
      <c r="N50" s="103">
        <v>17.952490831521487</v>
      </c>
      <c r="O50" s="100">
        <f t="shared" si="0"/>
        <v>1.9177534924935462</v>
      </c>
      <c r="P50" s="102">
        <v>6.5716100324675315</v>
      </c>
      <c r="Q50" s="102">
        <v>8.863932214285715</v>
      </c>
      <c r="R50" s="102">
        <v>12.447640147928995</v>
      </c>
      <c r="S50" s="102">
        <v>13.263728606557375</v>
      </c>
      <c r="T50" s="103">
        <v>14.676799376480837</v>
      </c>
      <c r="U50" s="80">
        <v>216</v>
      </c>
      <c r="V50" s="96">
        <v>162809.8957921243</v>
      </c>
      <c r="W50" s="130">
        <v>165436.86561668568</v>
      </c>
      <c r="X50" s="96">
        <v>189355.6877921243</v>
      </c>
      <c r="Y50" s="130">
        <v>191982.6576166857</v>
      </c>
      <c r="Z50" s="149">
        <v>198894.6908321243</v>
      </c>
      <c r="AA50" s="93">
        <v>201521.6606566857</v>
      </c>
      <c r="AB50" s="169">
        <v>4300</v>
      </c>
    </row>
    <row r="51" spans="1:28" ht="12.75">
      <c r="A51" s="169">
        <v>4400</v>
      </c>
      <c r="B51" s="85" t="s">
        <v>155</v>
      </c>
      <c r="C51" s="100">
        <v>3.0259957681524527</v>
      </c>
      <c r="D51" s="102">
        <v>9.575822510822508</v>
      </c>
      <c r="E51" s="102">
        <v>12.898028571428572</v>
      </c>
      <c r="F51" s="102">
        <v>18.09387818540434</v>
      </c>
      <c r="G51" s="102">
        <v>19.27661508196721</v>
      </c>
      <c r="H51" s="103">
        <v>21.3280958540302</v>
      </c>
      <c r="I51" s="100">
        <v>2.4843425256531635</v>
      </c>
      <c r="J51" s="102">
        <v>8.081994199134197</v>
      </c>
      <c r="K51" s="102">
        <v>10.885936114285714</v>
      </c>
      <c r="L51" s="102">
        <v>15.271233188481261</v>
      </c>
      <c r="M51" s="102">
        <v>16.269463129180327</v>
      </c>
      <c r="N51" s="103">
        <v>18.000912900801488</v>
      </c>
      <c r="O51" s="100">
        <f t="shared" si="0"/>
        <v>1.9699232450672468</v>
      </c>
      <c r="P51" s="102">
        <v>6.607317532467531</v>
      </c>
      <c r="Q51" s="102">
        <v>8.899639714285714</v>
      </c>
      <c r="R51" s="102">
        <v>12.484775947928993</v>
      </c>
      <c r="S51" s="102">
        <v>13.300864406557375</v>
      </c>
      <c r="T51" s="103">
        <v>14.716386139280836</v>
      </c>
      <c r="U51" s="80">
        <v>216</v>
      </c>
      <c r="V51" s="96">
        <v>165223.3202149106</v>
      </c>
      <c r="W51" s="130">
        <v>167850.29003947196</v>
      </c>
      <c r="X51" s="96">
        <v>192386.4562149106</v>
      </c>
      <c r="Y51" s="130">
        <v>195013.426039472</v>
      </c>
      <c r="Z51" s="149">
        <v>202147.29653491062</v>
      </c>
      <c r="AA51" s="93">
        <v>204774.266359472</v>
      </c>
      <c r="AB51" s="169">
        <v>4400</v>
      </c>
    </row>
    <row r="52" spans="1:28" ht="12.75">
      <c r="A52" s="169">
        <v>4500</v>
      </c>
      <c r="B52" s="85" t="s">
        <v>156</v>
      </c>
      <c r="C52" s="100">
        <v>3.1014196446482694</v>
      </c>
      <c r="D52" s="102">
        <v>9.914183925723398</v>
      </c>
      <c r="E52" s="102">
        <v>13.367529699248122</v>
      </c>
      <c r="F52" s="102">
        <v>18.76689337693346</v>
      </c>
      <c r="G52" s="102">
        <v>19.996317256255388</v>
      </c>
      <c r="H52" s="103">
        <v>22.126057220899813</v>
      </c>
      <c r="I52" s="100">
        <v>2.546265528256229</v>
      </c>
      <c r="J52" s="102">
        <v>8.367571233310548</v>
      </c>
      <c r="K52" s="102">
        <v>11.282195066165414</v>
      </c>
      <c r="L52" s="102">
        <v>15.83925801013184</v>
      </c>
      <c r="M52" s="102">
        <v>16.87689176427955</v>
      </c>
      <c r="N52" s="103">
        <v>18.674392294439443</v>
      </c>
      <c r="O52" s="100">
        <f t="shared" si="0"/>
        <v>2.0190241886660236</v>
      </c>
      <c r="P52" s="102">
        <v>6.840786908749144</v>
      </c>
      <c r="Q52" s="102">
        <v>9.223595492481204</v>
      </c>
      <c r="R52" s="102">
        <v>12.949156430084086</v>
      </c>
      <c r="S52" s="102">
        <v>13.797458906816217</v>
      </c>
      <c r="T52" s="103">
        <v>15.26697948242087</v>
      </c>
      <c r="U52" s="80">
        <v>234</v>
      </c>
      <c r="V52" s="96">
        <v>168254.42586426222</v>
      </c>
      <c r="W52" s="130">
        <v>169727.79568882348</v>
      </c>
      <c r="X52" s="96">
        <v>196034.90586426223</v>
      </c>
      <c r="Y52" s="130">
        <v>197508.27568882346</v>
      </c>
      <c r="Z52" s="149">
        <v>208324.78346426223</v>
      </c>
      <c r="AA52" s="93">
        <v>210951.75328882347</v>
      </c>
      <c r="AB52" s="169">
        <v>4500</v>
      </c>
    </row>
    <row r="53" spans="1:28" ht="12.75">
      <c r="A53" s="169">
        <v>4600</v>
      </c>
      <c r="B53" s="85" t="s">
        <v>157</v>
      </c>
      <c r="C53" s="100">
        <v>3.176843521144086</v>
      </c>
      <c r="D53" s="102">
        <v>10.252545340624287</v>
      </c>
      <c r="E53" s="102">
        <v>13.837030827067672</v>
      </c>
      <c r="F53" s="102">
        <v>19.439908568462577</v>
      </c>
      <c r="G53" s="102">
        <v>20.716019430543568</v>
      </c>
      <c r="H53" s="103">
        <v>22.924018587769424</v>
      </c>
      <c r="I53" s="100">
        <v>2.6081885308592945</v>
      </c>
      <c r="J53" s="102">
        <v>8.653148267486898</v>
      </c>
      <c r="K53" s="102">
        <v>11.678454018045114</v>
      </c>
      <c r="L53" s="102">
        <v>16.407282831782414</v>
      </c>
      <c r="M53" s="102">
        <v>17.48432039937877</v>
      </c>
      <c r="N53" s="103">
        <v>19.347871688077394</v>
      </c>
      <c r="O53" s="100">
        <f t="shared" si="0"/>
        <v>2.0681251322648</v>
      </c>
      <c r="P53" s="102">
        <v>7.074256285030758</v>
      </c>
      <c r="Q53" s="102">
        <v>9.547551270676692</v>
      </c>
      <c r="R53" s="102">
        <v>13.413536912239177</v>
      </c>
      <c r="S53" s="102">
        <v>14.294053407075062</v>
      </c>
      <c r="T53" s="103">
        <v>15.817572825560902</v>
      </c>
      <c r="U53" s="80">
        <v>252</v>
      </c>
      <c r="V53" s="96">
        <v>171285.53151361272</v>
      </c>
      <c r="W53" s="130">
        <v>175066.10133817396</v>
      </c>
      <c r="X53" s="96">
        <v>199683.35551361274</v>
      </c>
      <c r="Y53" s="130">
        <v>203463.92533817398</v>
      </c>
      <c r="Z53" s="149">
        <v>214502.27039361277</v>
      </c>
      <c r="AA53" s="93">
        <v>215975.64021817397</v>
      </c>
      <c r="AB53" s="169">
        <v>4600</v>
      </c>
    </row>
    <row r="54" spans="1:28" ht="12.75">
      <c r="A54" s="169">
        <v>4700</v>
      </c>
      <c r="B54" s="85" t="s">
        <v>158</v>
      </c>
      <c r="C54" s="100">
        <v>3.2569813899208917</v>
      </c>
      <c r="D54" s="102">
        <v>10.887999601275915</v>
      </c>
      <c r="E54" s="102">
        <v>14.712907894736844</v>
      </c>
      <c r="F54" s="102">
        <v>20.689499752932633</v>
      </c>
      <c r="G54" s="102">
        <v>22.051203416738566</v>
      </c>
      <c r="H54" s="103">
        <v>24.40371594036372</v>
      </c>
      <c r="I54" s="100">
        <v>2.673981721125052</v>
      </c>
      <c r="J54" s="102">
        <v>9.189471663476873</v>
      </c>
      <c r="K54" s="102">
        <v>12.417694263157896</v>
      </c>
      <c r="L54" s="102">
        <v>17.46193779147514</v>
      </c>
      <c r="M54" s="102">
        <v>18.611215683727348</v>
      </c>
      <c r="N54" s="103">
        <v>20.59673625366698</v>
      </c>
      <c r="O54" s="100">
        <f t="shared" si="0"/>
        <v>2.1202948848385006</v>
      </c>
      <c r="P54" s="102">
        <v>7.512719724880381</v>
      </c>
      <c r="Q54" s="102">
        <v>10.151906447368422</v>
      </c>
      <c r="R54" s="102">
        <v>14.275754829523516</v>
      </c>
      <c r="S54" s="102">
        <v>15.21533035754961</v>
      </c>
      <c r="T54" s="103">
        <v>16.838563998850965</v>
      </c>
      <c r="U54" s="80">
        <v>266</v>
      </c>
      <c r="V54" s="96">
        <v>175934.5835923227</v>
      </c>
      <c r="W54" s="130">
        <v>180868.7534168909</v>
      </c>
      <c r="X54" s="96">
        <v>204949.75159232272</v>
      </c>
      <c r="Y54" s="130">
        <v>209883.9214168909</v>
      </c>
      <c r="Z54" s="149">
        <v>222297.70375232963</v>
      </c>
      <c r="AA54" s="93">
        <v>228385.47357689086</v>
      </c>
      <c r="AB54" s="169">
        <v>4700</v>
      </c>
    </row>
    <row r="55" spans="1:28" ht="12.75">
      <c r="A55" s="169">
        <v>4800</v>
      </c>
      <c r="B55" s="85" t="s">
        <v>159</v>
      </c>
      <c r="C55" s="100">
        <v>3.337119258697697</v>
      </c>
      <c r="D55" s="102">
        <v>11.523453861927543</v>
      </c>
      <c r="E55" s="102">
        <v>15.588784962406015</v>
      </c>
      <c r="F55" s="102">
        <v>21.939090937402685</v>
      </c>
      <c r="G55" s="102">
        <v>23.386387402933565</v>
      </c>
      <c r="H55" s="103">
        <v>25.883413292958018</v>
      </c>
      <c r="I55" s="100">
        <v>2.739774911390809</v>
      </c>
      <c r="J55" s="102">
        <v>9.725795059466845</v>
      </c>
      <c r="K55" s="102">
        <v>13.156934508270677</v>
      </c>
      <c r="L55" s="102">
        <v>18.516592751167867</v>
      </c>
      <c r="M55" s="102">
        <v>19.73811096807593</v>
      </c>
      <c r="N55" s="103">
        <v>21.845600819256568</v>
      </c>
      <c r="O55" s="100">
        <f t="shared" si="0"/>
        <v>2.172464637412201</v>
      </c>
      <c r="P55" s="102">
        <v>7.951183164730004</v>
      </c>
      <c r="Q55" s="102">
        <v>10.75626162406015</v>
      </c>
      <c r="R55" s="102">
        <v>15.137972746807852</v>
      </c>
      <c r="S55" s="102">
        <v>16.136607308024157</v>
      </c>
      <c r="T55" s="103">
        <v>17.859555172141032</v>
      </c>
      <c r="U55" s="80">
        <v>280</v>
      </c>
      <c r="V55" s="96">
        <v>182890.83567104535</v>
      </c>
      <c r="W55" s="130">
        <v>186671.4054956066</v>
      </c>
      <c r="X55" s="96">
        <v>212523.34767104537</v>
      </c>
      <c r="Y55" s="130">
        <v>216303.9174956066</v>
      </c>
      <c r="Z55" s="149">
        <v>227785.93711104538</v>
      </c>
      <c r="AA55" s="93">
        <v>231566.50693560662</v>
      </c>
      <c r="AB55" s="169">
        <v>4800</v>
      </c>
    </row>
    <row r="56" spans="1:28" ht="12.75">
      <c r="A56" s="169">
        <v>4900</v>
      </c>
      <c r="B56" s="85" t="s">
        <v>160</v>
      </c>
      <c r="C56" s="100">
        <v>3.417257127474502</v>
      </c>
      <c r="D56" s="102">
        <v>11.572953861927543</v>
      </c>
      <c r="E56" s="102">
        <v>15.638284962406015</v>
      </c>
      <c r="F56" s="102">
        <v>21.990570937402687</v>
      </c>
      <c r="G56" s="102">
        <v>23.437867402933563</v>
      </c>
      <c r="H56" s="103">
        <v>25.938290972958015</v>
      </c>
      <c r="I56" s="100">
        <v>2.805568101656566</v>
      </c>
      <c r="J56" s="102">
        <v>9.767573059466846</v>
      </c>
      <c r="K56" s="102">
        <v>13.198712508270676</v>
      </c>
      <c r="L56" s="102">
        <v>18.56004187116787</v>
      </c>
      <c r="M56" s="102">
        <v>19.781560088075928</v>
      </c>
      <c r="N56" s="103">
        <v>21.891917581176564</v>
      </c>
      <c r="O56" s="100">
        <f t="shared" si="0"/>
        <v>2.224634389985901</v>
      </c>
      <c r="P56" s="102">
        <v>7.9853381647300035</v>
      </c>
      <c r="Q56" s="102">
        <v>10.79041662406015</v>
      </c>
      <c r="R56" s="102">
        <v>15.173493946807852</v>
      </c>
      <c r="S56" s="102">
        <v>16.17212850802416</v>
      </c>
      <c r="T56" s="103">
        <v>17.89742077134103</v>
      </c>
      <c r="U56" s="80">
        <v>280</v>
      </c>
      <c r="V56" s="96">
        <v>190979.53865922</v>
      </c>
      <c r="W56" s="130">
        <v>193606.50848378136</v>
      </c>
      <c r="X56" s="96">
        <v>221229.39465921998</v>
      </c>
      <c r="Y56" s="130">
        <v>223856.36448378136</v>
      </c>
      <c r="Z56" s="149">
        <v>232099.42137921994</v>
      </c>
      <c r="AA56" s="93">
        <v>234726.39120378136</v>
      </c>
      <c r="AB56" s="169">
        <v>4900</v>
      </c>
    </row>
    <row r="57" spans="1:28" ht="12.75">
      <c r="A57" s="169">
        <v>5000</v>
      </c>
      <c r="B57" s="85" t="s">
        <v>161</v>
      </c>
      <c r="C57" s="100">
        <v>3.4973949962513067</v>
      </c>
      <c r="D57" s="102">
        <v>11.622453861927543</v>
      </c>
      <c r="E57" s="102">
        <v>15.687784962406015</v>
      </c>
      <c r="F57" s="102">
        <v>22.042050937402685</v>
      </c>
      <c r="G57" s="102">
        <v>23.489347402933564</v>
      </c>
      <c r="H57" s="103">
        <v>25.993168652958015</v>
      </c>
      <c r="I57" s="100">
        <v>2.8713612919223226</v>
      </c>
      <c r="J57" s="102">
        <v>9.809351059466845</v>
      </c>
      <c r="K57" s="102">
        <v>13.240490508270677</v>
      </c>
      <c r="L57" s="102">
        <v>18.603490991167867</v>
      </c>
      <c r="M57" s="102">
        <v>19.825009208075926</v>
      </c>
      <c r="N57" s="103">
        <v>21.938234343096564</v>
      </c>
      <c r="O57" s="100">
        <f t="shared" si="0"/>
        <v>2.276804142559601</v>
      </c>
      <c r="P57" s="102">
        <v>8.019493164730005</v>
      </c>
      <c r="Q57" s="102">
        <v>10.82457162406015</v>
      </c>
      <c r="R57" s="102">
        <v>15.209015146807852</v>
      </c>
      <c r="S57" s="102">
        <v>16.207649708024157</v>
      </c>
      <c r="T57" s="103">
        <v>17.93528637054103</v>
      </c>
      <c r="U57" s="80">
        <v>280</v>
      </c>
      <c r="V57" s="96">
        <v>192146.64164739457</v>
      </c>
      <c r="W57" s="130">
        <v>194773.611471956</v>
      </c>
      <c r="X57" s="96">
        <v>223013.84164739458</v>
      </c>
      <c r="Y57" s="130">
        <v>225640.81147195603</v>
      </c>
      <c r="Z57" s="149">
        <v>234105.7056473946</v>
      </c>
      <c r="AA57" s="93">
        <v>236732.675471956</v>
      </c>
      <c r="AB57" s="169">
        <v>5000</v>
      </c>
    </row>
    <row r="58" spans="1:28" ht="12.75">
      <c r="A58" s="169">
        <v>5100</v>
      </c>
      <c r="B58" s="85" t="s">
        <v>162</v>
      </c>
      <c r="C58" s="100">
        <v>3.5728188727471233</v>
      </c>
      <c r="D58" s="102">
        <v>11.904546707678284</v>
      </c>
      <c r="E58" s="102">
        <v>16.07916090225564</v>
      </c>
      <c r="F58" s="102">
        <v>22.603026930343614</v>
      </c>
      <c r="G58" s="102">
        <v>24.08922921484038</v>
      </c>
      <c r="H58" s="103">
        <v>26.65827503868269</v>
      </c>
      <c r="I58" s="100">
        <v>2.933284294525388</v>
      </c>
      <c r="J58" s="102">
        <v>10.04743742128047</v>
      </c>
      <c r="K58" s="102">
        <v>13.57081180150376</v>
      </c>
      <c r="L58" s="102">
        <v>19.07695472921001</v>
      </c>
      <c r="M58" s="102">
        <v>20.33130945732528</v>
      </c>
      <c r="N58" s="103">
        <v>22.499584132648188</v>
      </c>
      <c r="O58" s="100">
        <f t="shared" si="0"/>
        <v>2.3259050861583774</v>
      </c>
      <c r="P58" s="102">
        <v>8.214137228298016</v>
      </c>
      <c r="Q58" s="102">
        <v>11.09462102255639</v>
      </c>
      <c r="R58" s="102">
        <v>15.596088581937092</v>
      </c>
      <c r="S58" s="102">
        <v>16.62156815823986</v>
      </c>
      <c r="T58" s="103">
        <v>18.394209776691053</v>
      </c>
      <c r="U58" s="80">
        <v>284</v>
      </c>
      <c r="V58" s="96">
        <v>201210.45149058205</v>
      </c>
      <c r="W58" s="130">
        <v>203837.4213151435</v>
      </c>
      <c r="X58" s="96">
        <v>232694.99549058205</v>
      </c>
      <c r="Y58" s="130">
        <v>235321.96531514352</v>
      </c>
      <c r="Z58" s="149">
        <v>244008.69677058206</v>
      </c>
      <c r="AA58" s="93">
        <v>246635.66659514347</v>
      </c>
      <c r="AB58" s="169">
        <v>5100</v>
      </c>
    </row>
    <row r="59" spans="1:28" ht="12.75">
      <c r="A59" s="169">
        <v>5200</v>
      </c>
      <c r="B59" s="85" t="s">
        <v>163</v>
      </c>
      <c r="C59" s="100">
        <v>3.6482427492429403</v>
      </c>
      <c r="D59" s="102">
        <v>12.186639553429025</v>
      </c>
      <c r="E59" s="102">
        <v>16.470536842105265</v>
      </c>
      <c r="F59" s="102">
        <v>23.164002923284542</v>
      </c>
      <c r="G59" s="102">
        <v>24.689111026747195</v>
      </c>
      <c r="H59" s="103">
        <v>27.323381424407362</v>
      </c>
      <c r="I59" s="100">
        <v>2.995207297128454</v>
      </c>
      <c r="J59" s="102">
        <v>10.285523783094096</v>
      </c>
      <c r="K59" s="102">
        <v>13.901133094736842</v>
      </c>
      <c r="L59" s="102">
        <v>19.550418467252154</v>
      </c>
      <c r="M59" s="102">
        <v>20.837609706574632</v>
      </c>
      <c r="N59" s="103">
        <v>23.060933922199812</v>
      </c>
      <c r="O59" s="100">
        <f t="shared" si="0"/>
        <v>2.375006029757154</v>
      </c>
      <c r="P59" s="102">
        <v>8.408781291866026</v>
      </c>
      <c r="Q59" s="102">
        <v>11.364670421052631</v>
      </c>
      <c r="R59" s="102">
        <v>15.983162017066332</v>
      </c>
      <c r="S59" s="102">
        <v>17.035486608455564</v>
      </c>
      <c r="T59" s="103">
        <v>18.853133182841077</v>
      </c>
      <c r="U59" s="80">
        <v>288</v>
      </c>
      <c r="V59" s="96">
        <v>210274.26133376948</v>
      </c>
      <c r="W59" s="130">
        <v>212901.23115833092</v>
      </c>
      <c r="X59" s="96">
        <v>242376.14933376948</v>
      </c>
      <c r="Y59" s="130">
        <v>245003.11915833093</v>
      </c>
      <c r="Z59" s="149">
        <v>253911.6878937695</v>
      </c>
      <c r="AA59" s="93">
        <v>256538.65771833094</v>
      </c>
      <c r="AB59" s="169">
        <v>5200</v>
      </c>
    </row>
    <row r="60" spans="1:28" ht="12.75">
      <c r="A60" s="169">
        <v>5300</v>
      </c>
      <c r="B60" s="85" t="s">
        <v>164</v>
      </c>
      <c r="C60" s="100">
        <v>3.728380618019746</v>
      </c>
      <c r="D60" s="102">
        <v>12.236139553429025</v>
      </c>
      <c r="E60" s="102">
        <v>16.520036842105263</v>
      </c>
      <c r="F60" s="102">
        <v>23.21548292328454</v>
      </c>
      <c r="G60" s="102">
        <v>24.740591026747197</v>
      </c>
      <c r="H60" s="103">
        <v>27.37825910440736</v>
      </c>
      <c r="I60" s="100">
        <v>3.061000487394211</v>
      </c>
      <c r="J60" s="102">
        <v>10.327301783094097</v>
      </c>
      <c r="K60" s="102">
        <v>13.942911094736841</v>
      </c>
      <c r="L60" s="102">
        <v>19.593867587252152</v>
      </c>
      <c r="M60" s="102">
        <v>20.881058826574634</v>
      </c>
      <c r="N60" s="103">
        <v>23.107250684119812</v>
      </c>
      <c r="O60" s="100">
        <f t="shared" si="0"/>
        <v>2.427175782330855</v>
      </c>
      <c r="P60" s="102">
        <v>8.442936291866026</v>
      </c>
      <c r="Q60" s="102">
        <v>11.398825421052631</v>
      </c>
      <c r="R60" s="102">
        <v>16.018683217066332</v>
      </c>
      <c r="S60" s="102">
        <v>17.071007808455565</v>
      </c>
      <c r="T60" s="103">
        <v>18.890998782041077</v>
      </c>
      <c r="U60" s="80">
        <v>288</v>
      </c>
      <c r="V60" s="96">
        <v>213228.5782488037</v>
      </c>
      <c r="W60" s="130">
        <v>215855.54807336512</v>
      </c>
      <c r="X60" s="96">
        <v>245947.81024880373</v>
      </c>
      <c r="Y60" s="130">
        <v>248574.78007336514</v>
      </c>
      <c r="Z60" s="149">
        <v>257705.18608880372</v>
      </c>
      <c r="AA60" s="93">
        <v>260332.15591336513</v>
      </c>
      <c r="AB60" s="169">
        <v>5300</v>
      </c>
    </row>
    <row r="61" spans="1:28" ht="12.75">
      <c r="A61" s="169">
        <v>5400</v>
      </c>
      <c r="B61" s="85" t="s">
        <v>165</v>
      </c>
      <c r="C61" s="100">
        <v>3.8085184867965514</v>
      </c>
      <c r="D61" s="102">
        <v>12.285639553429025</v>
      </c>
      <c r="E61" s="102">
        <v>16.569536842105265</v>
      </c>
      <c r="F61" s="102">
        <v>23.26696292328454</v>
      </c>
      <c r="G61" s="102">
        <v>24.792071026747195</v>
      </c>
      <c r="H61" s="103">
        <v>27.433136784407363</v>
      </c>
      <c r="I61" s="100">
        <v>3.1267936776599683</v>
      </c>
      <c r="J61" s="102">
        <v>10.369079783094097</v>
      </c>
      <c r="K61" s="102">
        <v>13.984689094736844</v>
      </c>
      <c r="L61" s="102">
        <v>19.637316707252154</v>
      </c>
      <c r="M61" s="102">
        <v>20.924507946574632</v>
      </c>
      <c r="N61" s="103">
        <v>23.153567446039816</v>
      </c>
      <c r="O61" s="100">
        <f t="shared" si="0"/>
        <v>2.4793455349045552</v>
      </c>
      <c r="P61" s="102">
        <v>8.477091291866026</v>
      </c>
      <c r="Q61" s="102">
        <v>11.432980421052632</v>
      </c>
      <c r="R61" s="102">
        <v>16.054204417066334</v>
      </c>
      <c r="S61" s="102">
        <v>17.106529008455563</v>
      </c>
      <c r="T61" s="103">
        <v>18.92886438124108</v>
      </c>
      <c r="U61" s="80">
        <v>288</v>
      </c>
      <c r="V61" s="96">
        <v>216182.89516383788</v>
      </c>
      <c r="W61" s="130">
        <v>218809.86498839935</v>
      </c>
      <c r="X61" s="96">
        <v>249519.47116383788</v>
      </c>
      <c r="Y61" s="130">
        <v>252146.44098839935</v>
      </c>
      <c r="Z61" s="149">
        <v>261498.6842838379</v>
      </c>
      <c r="AA61" s="93">
        <v>264125.65410839935</v>
      </c>
      <c r="AB61" s="169">
        <v>5400</v>
      </c>
    </row>
    <row r="62" spans="1:28" ht="12.75">
      <c r="A62" s="169">
        <v>5500</v>
      </c>
      <c r="B62" s="85" t="s">
        <v>166</v>
      </c>
      <c r="C62" s="100">
        <v>3.8886563555733566</v>
      </c>
      <c r="D62" s="102">
        <v>13.153686659831394</v>
      </c>
      <c r="E62" s="102">
        <v>17.78728984962406</v>
      </c>
      <c r="F62" s="102">
        <v>25.026050100695524</v>
      </c>
      <c r="G62" s="102">
        <v>26.675656824849003</v>
      </c>
      <c r="H62" s="103">
        <v>29.523062842726333</v>
      </c>
      <c r="I62" s="100">
        <v>3.1925868679257254</v>
      </c>
      <c r="J62" s="102">
        <v>11.101711540897696</v>
      </c>
      <c r="K62" s="102">
        <v>15.012472633082705</v>
      </c>
      <c r="L62" s="102">
        <v>21.12198628498702</v>
      </c>
      <c r="M62" s="102">
        <v>22.514254360172558</v>
      </c>
      <c r="N62" s="103">
        <v>24.917465039261025</v>
      </c>
      <c r="O62" s="100">
        <f t="shared" si="0"/>
        <v>2.531515287478255</v>
      </c>
      <c r="P62" s="102">
        <v>9.076043795283661</v>
      </c>
      <c r="Q62" s="102">
        <v>12.2732299962406</v>
      </c>
      <c r="R62" s="102">
        <v>17.26797456947991</v>
      </c>
      <c r="S62" s="102">
        <v>18.40620320914581</v>
      </c>
      <c r="T62" s="103">
        <v>20.37091336148117</v>
      </c>
      <c r="U62" s="80">
        <v>306</v>
      </c>
      <c r="V62" s="96">
        <v>218562.2139930172</v>
      </c>
      <c r="W62" s="130">
        <v>221189.1838175786</v>
      </c>
      <c r="X62" s="96">
        <v>252516.13399301723</v>
      </c>
      <c r="Y62" s="130">
        <v>255143.1038175786</v>
      </c>
      <c r="Z62" s="149">
        <v>264717.18439301726</v>
      </c>
      <c r="AA62" s="93">
        <v>267344.1542175786</v>
      </c>
      <c r="AB62" s="169">
        <v>5500</v>
      </c>
    </row>
    <row r="63" spans="1:28" ht="12.75">
      <c r="A63" s="169">
        <v>5600</v>
      </c>
      <c r="B63" s="85" t="s">
        <v>167</v>
      </c>
      <c r="C63" s="100">
        <v>3.9687942243501624</v>
      </c>
      <c r="D63" s="102">
        <v>14.021733766233762</v>
      </c>
      <c r="E63" s="102">
        <v>19.005042857142858</v>
      </c>
      <c r="F63" s="102">
        <v>26.785137278106507</v>
      </c>
      <c r="G63" s="102">
        <v>28.559242622950812</v>
      </c>
      <c r="H63" s="103">
        <v>31.612988901045302</v>
      </c>
      <c r="I63" s="100">
        <v>3.258380058191483</v>
      </c>
      <c r="J63" s="102">
        <v>11.834343298701295</v>
      </c>
      <c r="K63" s="102">
        <v>16.04025617142857</v>
      </c>
      <c r="L63" s="102">
        <v>22.60665586272189</v>
      </c>
      <c r="M63" s="102">
        <v>24.104000773770483</v>
      </c>
      <c r="N63" s="103">
        <v>26.681362632482234</v>
      </c>
      <c r="O63" s="100">
        <f t="shared" si="0"/>
        <v>2.583685040051956</v>
      </c>
      <c r="P63" s="102">
        <v>9.674996298701295</v>
      </c>
      <c r="Q63" s="102">
        <v>13.11347957142857</v>
      </c>
      <c r="R63" s="102">
        <v>18.481744721893488</v>
      </c>
      <c r="S63" s="102">
        <v>19.70587740983606</v>
      </c>
      <c r="T63" s="103">
        <v>21.812962341721256</v>
      </c>
      <c r="U63" s="80">
        <v>324</v>
      </c>
      <c r="V63" s="96">
        <v>220941.53282219652</v>
      </c>
      <c r="W63" s="130">
        <v>223568.5026467579</v>
      </c>
      <c r="X63" s="96">
        <v>255512.79682219654</v>
      </c>
      <c r="Y63" s="130">
        <v>258139.76664675793</v>
      </c>
      <c r="Z63" s="149">
        <v>267935.68450219656</v>
      </c>
      <c r="AA63" s="93">
        <v>270562.65432675794</v>
      </c>
      <c r="AB63" s="169">
        <v>5600</v>
      </c>
    </row>
    <row r="64" spans="1:28" ht="12.75">
      <c r="A64" s="169">
        <v>5700</v>
      </c>
      <c r="B64" s="85" t="s">
        <v>168</v>
      </c>
      <c r="C64" s="100">
        <v>4.044218100845979</v>
      </c>
      <c r="D64" s="102">
        <v>14.068983766233762</v>
      </c>
      <c r="E64" s="102">
        <v>19.05229285714286</v>
      </c>
      <c r="F64" s="102">
        <v>26.83427727810651</v>
      </c>
      <c r="G64" s="102">
        <v>28.608382622950813</v>
      </c>
      <c r="H64" s="103">
        <v>31.665372141045303</v>
      </c>
      <c r="I64" s="100">
        <v>3.320303060794549</v>
      </c>
      <c r="J64" s="102">
        <v>11.874222298701294</v>
      </c>
      <c r="K64" s="102">
        <v>16.080135171428573</v>
      </c>
      <c r="L64" s="102">
        <v>22.648130022721894</v>
      </c>
      <c r="M64" s="102">
        <v>24.145474933770487</v>
      </c>
      <c r="N64" s="103">
        <v>26.725574087042236</v>
      </c>
      <c r="O64" s="100">
        <f t="shared" si="0"/>
        <v>2.6327859836507326</v>
      </c>
      <c r="P64" s="102">
        <v>9.707598798701294</v>
      </c>
      <c r="Q64" s="102">
        <v>13.146082071428571</v>
      </c>
      <c r="R64" s="102">
        <v>18.51565132189349</v>
      </c>
      <c r="S64" s="102">
        <v>19.73978400983606</v>
      </c>
      <c r="T64" s="103">
        <v>21.849106777321257</v>
      </c>
      <c r="U64" s="80">
        <v>324</v>
      </c>
      <c r="V64" s="96">
        <v>220820.12681142718</v>
      </c>
      <c r="W64" s="130">
        <v>223447.0966359886</v>
      </c>
      <c r="X64" s="96">
        <v>256008.7348114272</v>
      </c>
      <c r="Y64" s="130">
        <v>258635.7046359886</v>
      </c>
      <c r="Z64" s="149">
        <v>268653.4597714272</v>
      </c>
      <c r="AA64" s="93">
        <v>271280.4295959886</v>
      </c>
      <c r="AB64" s="169">
        <v>5700</v>
      </c>
    </row>
    <row r="65" spans="1:28" ht="12.75">
      <c r="A65" s="169">
        <v>5800</v>
      </c>
      <c r="B65" s="85" t="s">
        <v>169</v>
      </c>
      <c r="C65" s="100">
        <v>4.119641977341796</v>
      </c>
      <c r="D65" s="102">
        <v>14.116233766233762</v>
      </c>
      <c r="E65" s="102">
        <v>19.099542857142858</v>
      </c>
      <c r="F65" s="102">
        <v>26.88341727810651</v>
      </c>
      <c r="G65" s="102">
        <v>28.657522622950815</v>
      </c>
      <c r="H65" s="103">
        <v>31.717755381045304</v>
      </c>
      <c r="I65" s="100">
        <v>3.382226063397614</v>
      </c>
      <c r="J65" s="102">
        <v>11.914101298701295</v>
      </c>
      <c r="K65" s="102">
        <v>16.120014171428572</v>
      </c>
      <c r="L65" s="102">
        <v>22.689604182721894</v>
      </c>
      <c r="M65" s="102">
        <v>24.186949093770487</v>
      </c>
      <c r="N65" s="103">
        <v>26.769785541602236</v>
      </c>
      <c r="O65" s="100">
        <f t="shared" si="0"/>
        <v>2.681886927249509</v>
      </c>
      <c r="P65" s="102">
        <v>9.740201298701296</v>
      </c>
      <c r="Q65" s="102">
        <v>13.17868457142857</v>
      </c>
      <c r="R65" s="102">
        <v>18.54955792189349</v>
      </c>
      <c r="S65" s="102">
        <v>19.77369060983606</v>
      </c>
      <c r="T65" s="103">
        <v>21.885251212921258</v>
      </c>
      <c r="U65" s="80">
        <v>324</v>
      </c>
      <c r="V65" s="96">
        <v>220698.72080065784</v>
      </c>
      <c r="W65" s="130">
        <v>223325.6906252193</v>
      </c>
      <c r="X65" s="96">
        <v>256504.67280065786</v>
      </c>
      <c r="Y65" s="130">
        <v>259131.6426252193</v>
      </c>
      <c r="Z65" s="149">
        <v>269371.23504065786</v>
      </c>
      <c r="AA65" s="93">
        <v>271998.2048652193</v>
      </c>
      <c r="AB65" s="169">
        <v>5800</v>
      </c>
    </row>
    <row r="66" spans="1:28" ht="12.75">
      <c r="A66" s="169">
        <v>5900</v>
      </c>
      <c r="B66" s="85" t="s">
        <v>170</v>
      </c>
      <c r="C66" s="100">
        <v>4.199779846118601</v>
      </c>
      <c r="D66" s="102">
        <v>14.167983766233762</v>
      </c>
      <c r="E66" s="102">
        <v>19.151292857142856</v>
      </c>
      <c r="F66" s="102">
        <v>26.937237278106508</v>
      </c>
      <c r="G66" s="102">
        <v>28.711342622950816</v>
      </c>
      <c r="H66" s="103">
        <v>31.7751275010453</v>
      </c>
      <c r="I66" s="100">
        <v>3.4480192536633716</v>
      </c>
      <c r="J66" s="102">
        <v>11.957778298701294</v>
      </c>
      <c r="K66" s="102">
        <v>16.16369117142857</v>
      </c>
      <c r="L66" s="102">
        <v>22.735028262721894</v>
      </c>
      <c r="M66" s="102">
        <v>24.232373173770487</v>
      </c>
      <c r="N66" s="103">
        <v>26.818207610882233</v>
      </c>
      <c r="O66" s="100">
        <f t="shared" si="0"/>
        <v>2.7340566798232095</v>
      </c>
      <c r="P66" s="102">
        <v>9.775908798701295</v>
      </c>
      <c r="Q66" s="102">
        <v>13.21439207142857</v>
      </c>
      <c r="R66" s="102">
        <v>18.58669372189349</v>
      </c>
      <c r="S66" s="102">
        <v>19.81082640983606</v>
      </c>
      <c r="T66" s="103">
        <v>21.924837975721257</v>
      </c>
      <c r="U66" s="80">
        <v>324</v>
      </c>
      <c r="V66" s="96">
        <v>223771.68268477524</v>
      </c>
      <c r="W66" s="130">
        <v>226398.65250933674</v>
      </c>
      <c r="X66" s="96">
        <v>260194.97868477527</v>
      </c>
      <c r="Y66" s="130">
        <v>262821.94850933674</v>
      </c>
      <c r="Z66" s="149">
        <v>273283.3782047753</v>
      </c>
      <c r="AA66" s="93">
        <v>275910.3480293367</v>
      </c>
      <c r="AB66" s="169">
        <v>5900</v>
      </c>
    </row>
    <row r="67" spans="1:28" ht="13.5" thickBot="1">
      <c r="A67" s="170">
        <v>6000</v>
      </c>
      <c r="B67" s="89" t="s">
        <v>171</v>
      </c>
      <c r="C67" s="105">
        <v>4.279917714895407</v>
      </c>
      <c r="D67" s="106">
        <v>14.219733766233762</v>
      </c>
      <c r="E67" s="106">
        <v>19.203042857142858</v>
      </c>
      <c r="F67" s="106">
        <v>26.99105727810651</v>
      </c>
      <c r="G67" s="106">
        <v>28.765162622950815</v>
      </c>
      <c r="H67" s="107">
        <v>31.832499621045304</v>
      </c>
      <c r="I67" s="105">
        <v>3.513812443929129</v>
      </c>
      <c r="J67" s="106">
        <v>12.001455298701295</v>
      </c>
      <c r="K67" s="106">
        <v>16.207368171428573</v>
      </c>
      <c r="L67" s="106">
        <v>22.780452342721894</v>
      </c>
      <c r="M67" s="106">
        <v>24.277797253770487</v>
      </c>
      <c r="N67" s="107">
        <v>26.866629680162237</v>
      </c>
      <c r="O67" s="105">
        <f t="shared" si="0"/>
        <v>2.78622643239691</v>
      </c>
      <c r="P67" s="106">
        <v>9.811616298701296</v>
      </c>
      <c r="Q67" s="106">
        <v>13.25009957142857</v>
      </c>
      <c r="R67" s="106">
        <v>18.62382952189349</v>
      </c>
      <c r="S67" s="106">
        <v>19.847962209836062</v>
      </c>
      <c r="T67" s="107">
        <v>21.96442473852126</v>
      </c>
      <c r="U67" s="81">
        <v>324</v>
      </c>
      <c r="V67" s="97">
        <v>226844.64456889275</v>
      </c>
      <c r="W67" s="131">
        <v>229471.61439345416</v>
      </c>
      <c r="X67" s="97">
        <v>263885.28456889273</v>
      </c>
      <c r="Y67" s="131">
        <v>266512.2543934542</v>
      </c>
      <c r="Z67" s="150">
        <v>277195.52136889275</v>
      </c>
      <c r="AA67" s="94">
        <v>279822.49119345413</v>
      </c>
      <c r="AB67" s="170">
        <v>6000</v>
      </c>
    </row>
    <row r="69" spans="1:27" ht="11.25">
      <c r="A69" s="10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</sheetData>
  <sheetProtection/>
  <mergeCells count="12">
    <mergeCell ref="U10:U12"/>
    <mergeCell ref="A10:A12"/>
    <mergeCell ref="B10:B12"/>
    <mergeCell ref="C10:H11"/>
    <mergeCell ref="A9:AA9"/>
    <mergeCell ref="AB10:AB12"/>
    <mergeCell ref="V10:W10"/>
    <mergeCell ref="X10:Y10"/>
    <mergeCell ref="Z10:AA10"/>
    <mergeCell ref="V11:AA11"/>
    <mergeCell ref="I10:N11"/>
    <mergeCell ref="O10:T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2015-12-16T08:54:26Z</cp:lastPrinted>
  <dcterms:created xsi:type="dcterms:W3CDTF">2012-10-01T12:27:00Z</dcterms:created>
  <dcterms:modified xsi:type="dcterms:W3CDTF">2018-01-10T22:34:22Z</dcterms:modified>
  <cp:category/>
  <cp:version/>
  <cp:contentType/>
  <cp:contentStatus/>
</cp:coreProperties>
</file>